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LP Einzelw." sheetId="1" r:id="rId1"/>
    <sheet name="LG Einzelw." sheetId="2" r:id="rId2"/>
    <sheet name="LG aufg.Einzelw." sheetId="3" r:id="rId3"/>
    <sheet name="Mannschaftsw." sheetId="4" r:id="rId4"/>
  </sheets>
  <definedNames/>
  <calcPr fullCalcOnLoad="1"/>
</workbook>
</file>

<file path=xl/sharedStrings.xml><?xml version="1.0" encoding="utf-8"?>
<sst xmlns="http://schemas.openxmlformats.org/spreadsheetml/2006/main" count="387" uniqueCount="112">
  <si>
    <t>Platz</t>
  </si>
  <si>
    <t>Name</t>
  </si>
  <si>
    <t>Vorname</t>
  </si>
  <si>
    <t>Verein</t>
  </si>
  <si>
    <t>2.Wk.</t>
  </si>
  <si>
    <t>3.Wk.</t>
  </si>
  <si>
    <t>4.Wk.</t>
  </si>
  <si>
    <t>5.Wk.</t>
  </si>
  <si>
    <t>Gesamt</t>
  </si>
  <si>
    <t>1.Wk.</t>
  </si>
  <si>
    <t>SSV Netzbach</t>
  </si>
  <si>
    <t>SV Heistenbach</t>
  </si>
  <si>
    <t>SV Eppenrod</t>
  </si>
  <si>
    <t>Esterau Holzappel</t>
  </si>
  <si>
    <t>SV Reichenberg</t>
  </si>
  <si>
    <t>Luftgewehr - Einzelwertung - Zwischenstand</t>
  </si>
  <si>
    <t>Luftpistole - Einzelwertung - Zwischenstand</t>
  </si>
  <si>
    <t>SV Ergeshausen</t>
  </si>
  <si>
    <t>Luftgewehr aufgelegt - Einzelwertung - Zwischenstand  (keine Mannschaftswertung)</t>
  </si>
  <si>
    <t>KKSV Reitzenhain</t>
  </si>
  <si>
    <t>Ergeshausen</t>
  </si>
  <si>
    <t>KKSV Oberwallmenach</t>
  </si>
  <si>
    <t>Nastätten</t>
  </si>
  <si>
    <t>Schnitt</t>
  </si>
  <si>
    <t>Heistenbach</t>
  </si>
  <si>
    <t>Netzbach</t>
  </si>
  <si>
    <t>Lotz</t>
  </si>
  <si>
    <t>Rico</t>
  </si>
  <si>
    <t>Nils</t>
  </si>
  <si>
    <t>Stange</t>
  </si>
  <si>
    <t>Sascha</t>
  </si>
  <si>
    <t>Hesselbach</t>
  </si>
  <si>
    <t>Frederik</t>
  </si>
  <si>
    <t>Gemmer</t>
  </si>
  <si>
    <t>Etienne</t>
  </si>
  <si>
    <t>Keiling</t>
  </si>
  <si>
    <t>Joshua</t>
  </si>
  <si>
    <t>Dietrich</t>
  </si>
  <si>
    <t>Steffen</t>
  </si>
  <si>
    <t>Kuznik</t>
  </si>
  <si>
    <t>Tatjana</t>
  </si>
  <si>
    <t>Buhr</t>
  </si>
  <si>
    <t>Franziska</t>
  </si>
  <si>
    <t>Wilhelm</t>
  </si>
  <si>
    <t>Moritz</t>
  </si>
  <si>
    <t>Deutesfeld</t>
  </si>
  <si>
    <t xml:space="preserve">Riegelmeier </t>
  </si>
  <si>
    <t>Jan</t>
  </si>
  <si>
    <t>Köhler</t>
  </si>
  <si>
    <t>SV Oberwallmenach</t>
  </si>
  <si>
    <t>Voss</t>
  </si>
  <si>
    <t>Annabelle</t>
  </si>
  <si>
    <t xml:space="preserve">Martin </t>
  </si>
  <si>
    <t>Yannek</t>
  </si>
  <si>
    <t>Pfützenreuter</t>
  </si>
  <si>
    <t>Marie</t>
  </si>
  <si>
    <t>Hofmann</t>
  </si>
  <si>
    <t>Svenja</t>
  </si>
  <si>
    <t>Hebig</t>
  </si>
  <si>
    <t>Benjamin</t>
  </si>
  <si>
    <t>Strack</t>
  </si>
  <si>
    <t>Rowena</t>
  </si>
  <si>
    <t>Krebs</t>
  </si>
  <si>
    <t>Miriam</t>
  </si>
  <si>
    <t>Michel</t>
  </si>
  <si>
    <t>Daniel</t>
  </si>
  <si>
    <t>SV Freiendiez</t>
  </si>
  <si>
    <t>Alexander</t>
  </si>
  <si>
    <t>Schuy</t>
  </si>
  <si>
    <t>Marius</t>
  </si>
  <si>
    <t>Bender</t>
  </si>
  <si>
    <t>Christian</t>
  </si>
  <si>
    <t>Jarnicki</t>
  </si>
  <si>
    <t>Tobias</t>
  </si>
  <si>
    <t>Kohl</t>
  </si>
  <si>
    <t>Sebastian</t>
  </si>
  <si>
    <t>SV Reitzenhain</t>
  </si>
  <si>
    <t>Luca</t>
  </si>
  <si>
    <t>Nikolas</t>
  </si>
  <si>
    <t>Nelles</t>
  </si>
  <si>
    <t>Tom</t>
  </si>
  <si>
    <t>Grohme</t>
  </si>
  <si>
    <t>Stella</t>
  </si>
  <si>
    <t>Ackermann</t>
  </si>
  <si>
    <t>Isabell</t>
  </si>
  <si>
    <t>Ivanov</t>
  </si>
  <si>
    <t>Steve</t>
  </si>
  <si>
    <t>Leon</t>
  </si>
  <si>
    <t xml:space="preserve">Kühn </t>
  </si>
  <si>
    <t>Valerie</t>
  </si>
  <si>
    <t>Koch</t>
  </si>
  <si>
    <t>Sören</t>
  </si>
  <si>
    <t>Gratzkowski</t>
  </si>
  <si>
    <t>Yannick</t>
  </si>
  <si>
    <t>Scheuermann</t>
  </si>
  <si>
    <t>Jona</t>
  </si>
  <si>
    <t>Riegelmeier</t>
  </si>
  <si>
    <t>Jugend-Sommerrunde 2011 in den Kreisen 114 und 115</t>
  </si>
  <si>
    <t>Reitzenhain</t>
  </si>
  <si>
    <t>Mäncher</t>
  </si>
  <si>
    <t>Max</t>
  </si>
  <si>
    <t>Spriestersbach</t>
  </si>
  <si>
    <t>David</t>
  </si>
  <si>
    <t>Rosstäuscher</t>
  </si>
  <si>
    <t>Erlenbach</t>
  </si>
  <si>
    <t>Niklas</t>
  </si>
  <si>
    <t>Egenolf</t>
  </si>
  <si>
    <t xml:space="preserve">Seelbach </t>
  </si>
  <si>
    <t>Luftpistole - Einzelwertung - Endstand</t>
  </si>
  <si>
    <t>Luftgewehr aufgelegt - Einzelwertung - Endstand  (keine Mannschaftswertung)</t>
  </si>
  <si>
    <t>Luftgewehr - Einzelwertung - Endstand</t>
  </si>
  <si>
    <r>
      <t xml:space="preserve">Mannschaftswertung - Endstand </t>
    </r>
    <r>
      <rPr>
        <b/>
        <u val="single"/>
        <sz val="12"/>
        <rFont val="Arial"/>
        <family val="2"/>
      </rPr>
      <t>(Summe aller Ergebnisse)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</si>
</sst>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4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u val="single"/>
      <sz val="18"/>
      <name val="Arial"/>
      <family val="2"/>
    </font>
    <font>
      <u val="single"/>
      <sz val="18"/>
      <name val="Arial"/>
      <family val="2"/>
    </font>
    <font>
      <b/>
      <u val="single"/>
      <sz val="14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0"/>
      <color indexed="53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7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14" fontId="0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2" fontId="6" fillId="0" borderId="0" xfId="0" applyNumberFormat="1" applyFont="1" applyAlignment="1">
      <alignment horizontal="center"/>
    </xf>
    <xf numFmtId="2" fontId="7" fillId="0" borderId="0" xfId="0" applyNumberFormat="1" applyFont="1" applyAlignment="1">
      <alignment/>
    </xf>
    <xf numFmtId="0" fontId="0" fillId="0" borderId="0" xfId="0" applyFill="1" applyAlignment="1">
      <alignment horizontal="center"/>
    </xf>
    <xf numFmtId="2" fontId="7" fillId="0" borderId="0" xfId="0" applyNumberFormat="1" applyFont="1" applyFill="1" applyAlignment="1">
      <alignment/>
    </xf>
    <xf numFmtId="0" fontId="0" fillId="0" borderId="0" xfId="0" applyFill="1" applyAlignment="1">
      <alignment horizontal="left"/>
    </xf>
    <xf numFmtId="0" fontId="10" fillId="0" borderId="10" xfId="0" applyFont="1" applyBorder="1" applyAlignment="1">
      <alignment/>
    </xf>
    <xf numFmtId="0" fontId="9" fillId="0" borderId="11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5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left"/>
    </xf>
    <xf numFmtId="0" fontId="5" fillId="33" borderId="0" xfId="0" applyFont="1" applyFill="1" applyAlignment="1">
      <alignment horizontal="left"/>
    </xf>
    <xf numFmtId="0" fontId="0" fillId="34" borderId="0" xfId="0" applyFont="1" applyFill="1" applyAlignment="1">
      <alignment horizontal="center"/>
    </xf>
    <xf numFmtId="0" fontId="7" fillId="34" borderId="0" xfId="0" applyFont="1" applyFill="1" applyAlignment="1">
      <alignment/>
    </xf>
    <xf numFmtId="0" fontId="0" fillId="34" borderId="0" xfId="0" applyFont="1" applyFill="1" applyAlignment="1">
      <alignment/>
    </xf>
    <xf numFmtId="2" fontId="7" fillId="34" borderId="0" xfId="0" applyNumberFormat="1" applyFont="1" applyFill="1" applyAlignment="1">
      <alignment/>
    </xf>
    <xf numFmtId="0" fontId="7" fillId="34" borderId="0" xfId="0" applyFont="1" applyFill="1" applyAlignment="1">
      <alignment horizontal="left"/>
    </xf>
    <xf numFmtId="0" fontId="0" fillId="34" borderId="0" xfId="0" applyFont="1" applyFill="1" applyAlignment="1">
      <alignment horizontal="left"/>
    </xf>
    <xf numFmtId="0" fontId="0" fillId="34" borderId="0" xfId="0" applyFill="1" applyAlignment="1">
      <alignment horizontal="center"/>
    </xf>
    <xf numFmtId="0" fontId="0" fillId="34" borderId="0" xfId="0" applyFill="1" applyAlignment="1">
      <alignment horizontal="left"/>
    </xf>
    <xf numFmtId="0" fontId="9" fillId="34" borderId="10" xfId="0" applyFont="1" applyFill="1" applyBorder="1" applyAlignment="1">
      <alignment horizontal="center"/>
    </xf>
    <xf numFmtId="0" fontId="10" fillId="34" borderId="10" xfId="0" applyFont="1" applyFill="1" applyBorder="1" applyAlignment="1">
      <alignment/>
    </xf>
    <xf numFmtId="0" fontId="9" fillId="34" borderId="11" xfId="0" applyFont="1" applyFill="1" applyBorder="1" applyAlignment="1">
      <alignment horizontal="center"/>
    </xf>
    <xf numFmtId="0" fontId="10" fillId="34" borderId="11" xfId="0" applyFont="1" applyFill="1" applyBorder="1" applyAlignment="1">
      <alignment horizontal="center"/>
    </xf>
    <xf numFmtId="0" fontId="8" fillId="33" borderId="0" xfId="0" applyFont="1" applyFill="1" applyAlignment="1">
      <alignment/>
    </xf>
    <xf numFmtId="0" fontId="9" fillId="35" borderId="10" xfId="0" applyFont="1" applyFill="1" applyBorder="1" applyAlignment="1">
      <alignment horizontal="center"/>
    </xf>
    <xf numFmtId="0" fontId="10" fillId="35" borderId="10" xfId="0" applyFont="1" applyFill="1" applyBorder="1" applyAlignment="1">
      <alignment/>
    </xf>
    <xf numFmtId="0" fontId="9" fillId="35" borderId="11" xfId="0" applyFont="1" applyFill="1" applyBorder="1" applyAlignment="1">
      <alignment horizontal="center"/>
    </xf>
    <xf numFmtId="0" fontId="10" fillId="35" borderId="11" xfId="0" applyFont="1" applyFill="1" applyBorder="1" applyAlignment="1">
      <alignment horizontal="center"/>
    </xf>
    <xf numFmtId="0" fontId="0" fillId="35" borderId="0" xfId="0" applyFont="1" applyFill="1" applyAlignment="1">
      <alignment horizontal="center"/>
    </xf>
    <xf numFmtId="0" fontId="7" fillId="35" borderId="0" xfId="0" applyFont="1" applyFill="1" applyAlignment="1">
      <alignment horizontal="left"/>
    </xf>
    <xf numFmtId="0" fontId="0" fillId="35" borderId="0" xfId="0" applyFont="1" applyFill="1" applyAlignment="1">
      <alignment horizontal="left"/>
    </xf>
    <xf numFmtId="0" fontId="0" fillId="35" borderId="0" xfId="0" applyFill="1" applyAlignment="1">
      <alignment horizontal="center"/>
    </xf>
    <xf numFmtId="2" fontId="7" fillId="35" borderId="0" xfId="0" applyNumberFormat="1" applyFont="1" applyFill="1" applyAlignment="1">
      <alignment/>
    </xf>
    <xf numFmtId="0" fontId="7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9" fillId="36" borderId="10" xfId="0" applyFont="1" applyFill="1" applyBorder="1" applyAlignment="1">
      <alignment horizontal="center"/>
    </xf>
    <xf numFmtId="0" fontId="10" fillId="36" borderId="10" xfId="0" applyFont="1" applyFill="1" applyBorder="1" applyAlignment="1">
      <alignment/>
    </xf>
    <xf numFmtId="0" fontId="9" fillId="36" borderId="11" xfId="0" applyFont="1" applyFill="1" applyBorder="1" applyAlignment="1">
      <alignment horizontal="center"/>
    </xf>
    <xf numFmtId="0" fontId="10" fillId="36" borderId="11" xfId="0" applyFont="1" applyFill="1" applyBorder="1" applyAlignment="1">
      <alignment horizontal="center"/>
    </xf>
    <xf numFmtId="0" fontId="0" fillId="36" borderId="0" xfId="0" applyFont="1" applyFill="1" applyAlignment="1">
      <alignment horizontal="center"/>
    </xf>
    <xf numFmtId="0" fontId="7" fillId="36" borderId="0" xfId="0" applyFont="1" applyFill="1" applyAlignment="1">
      <alignment horizontal="left"/>
    </xf>
    <xf numFmtId="0" fontId="0" fillId="36" borderId="0" xfId="0" applyFont="1" applyFill="1" applyAlignment="1">
      <alignment horizontal="left"/>
    </xf>
    <xf numFmtId="2" fontId="7" fillId="36" borderId="0" xfId="0" applyNumberFormat="1" applyFont="1" applyFill="1" applyAlignment="1">
      <alignment/>
    </xf>
    <xf numFmtId="0" fontId="7" fillId="36" borderId="0" xfId="0" applyFont="1" applyFill="1" applyAlignment="1">
      <alignment/>
    </xf>
    <xf numFmtId="0" fontId="0" fillId="36" borderId="0" xfId="0" applyFont="1" applyFill="1" applyAlignment="1">
      <alignment/>
    </xf>
    <xf numFmtId="0" fontId="11" fillId="0" borderId="0" xfId="0" applyFont="1" applyFill="1" applyAlignment="1">
      <alignment horizont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PageLayoutView="0" workbookViewId="0" topLeftCell="A1">
      <selection activeCell="M17" sqref="M17"/>
    </sheetView>
  </sheetViews>
  <sheetFormatPr defaultColWidth="11.421875" defaultRowHeight="12.75"/>
  <cols>
    <col min="1" max="1" width="5.7109375" style="0" customWidth="1"/>
    <col min="2" max="2" width="13.421875" style="0" customWidth="1"/>
    <col min="3" max="3" width="9.7109375" style="0" customWidth="1"/>
    <col min="4" max="4" width="14.7109375" style="0" customWidth="1"/>
    <col min="11" max="11" width="11.421875" style="29" customWidth="1"/>
  </cols>
  <sheetData>
    <row r="1" spans="1:10" ht="23.25">
      <c r="A1" s="1" t="s">
        <v>97</v>
      </c>
      <c r="B1" s="1"/>
      <c r="C1" s="1"/>
      <c r="D1" s="1"/>
      <c r="E1" s="2"/>
      <c r="F1" s="2"/>
      <c r="G1" s="2"/>
      <c r="H1" s="2"/>
      <c r="I1" s="2"/>
      <c r="J1" s="3"/>
    </row>
    <row r="3" spans="1:10" ht="18">
      <c r="A3" s="4" t="s">
        <v>16</v>
      </c>
      <c r="B3" s="4"/>
      <c r="E3" s="5"/>
      <c r="F3" s="5"/>
      <c r="G3" s="5"/>
      <c r="H3" s="5"/>
      <c r="I3" s="5"/>
      <c r="J3" s="6"/>
    </row>
    <row r="5" spans="1:11" ht="12.75">
      <c r="A5" s="7" t="s">
        <v>0</v>
      </c>
      <c r="B5" s="8" t="s">
        <v>1</v>
      </c>
      <c r="C5" s="8" t="s">
        <v>2</v>
      </c>
      <c r="D5" s="8" t="s">
        <v>3</v>
      </c>
      <c r="E5" s="8" t="s">
        <v>9</v>
      </c>
      <c r="F5" s="8" t="s">
        <v>4</v>
      </c>
      <c r="G5" s="8" t="s">
        <v>5</v>
      </c>
      <c r="H5" s="8" t="s">
        <v>6</v>
      </c>
      <c r="I5" s="8" t="s">
        <v>7</v>
      </c>
      <c r="J5" s="8" t="s">
        <v>8</v>
      </c>
      <c r="K5" s="28" t="s">
        <v>23</v>
      </c>
    </row>
    <row r="6" spans="1:10" ht="12.75">
      <c r="A6" s="9"/>
      <c r="B6" s="9"/>
      <c r="C6" s="9"/>
      <c r="D6" s="9"/>
      <c r="E6" s="26">
        <v>40628</v>
      </c>
      <c r="F6" s="26">
        <v>40642</v>
      </c>
      <c r="G6" s="26">
        <v>40670</v>
      </c>
      <c r="H6" s="26">
        <v>40684</v>
      </c>
      <c r="I6" s="26">
        <v>40705</v>
      </c>
      <c r="J6" s="9"/>
    </row>
    <row r="7" spans="1:11" ht="12.75">
      <c r="A7" s="16"/>
      <c r="B7" s="25"/>
      <c r="C7" s="25"/>
      <c r="D7" s="16"/>
      <c r="E7" s="77" t="s">
        <v>24</v>
      </c>
      <c r="F7" s="77" t="s">
        <v>25</v>
      </c>
      <c r="G7" s="77" t="s">
        <v>22</v>
      </c>
      <c r="H7" s="77" t="s">
        <v>98</v>
      </c>
      <c r="I7" s="77" t="s">
        <v>20</v>
      </c>
      <c r="J7" s="16"/>
      <c r="K7" s="31"/>
    </row>
    <row r="8" spans="1:11" ht="12.75">
      <c r="A8" s="16"/>
      <c r="B8" s="25"/>
      <c r="C8" s="25"/>
      <c r="D8" s="16"/>
      <c r="E8" s="16"/>
      <c r="F8" s="16"/>
      <c r="G8" s="16"/>
      <c r="H8" s="16"/>
      <c r="I8" s="16"/>
      <c r="J8" s="16"/>
      <c r="K8" s="31"/>
    </row>
    <row r="9" spans="1:11" ht="12.75">
      <c r="A9" s="16">
        <v>1</v>
      </c>
      <c r="B9" s="65" t="s">
        <v>96</v>
      </c>
      <c r="C9" s="65" t="s">
        <v>28</v>
      </c>
      <c r="D9" s="66" t="s">
        <v>10</v>
      </c>
      <c r="E9" s="16">
        <v>175</v>
      </c>
      <c r="F9" s="16">
        <v>176</v>
      </c>
      <c r="G9" s="16">
        <v>179</v>
      </c>
      <c r="H9" s="16">
        <v>172</v>
      </c>
      <c r="I9" s="16">
        <v>182</v>
      </c>
      <c r="J9" s="16">
        <f aca="true" t="shared" si="0" ref="J9:J14">SUM(E9:I9)</f>
        <v>884</v>
      </c>
      <c r="K9" s="31">
        <f aca="true" t="shared" si="1" ref="K9:K14">AVERAGE(E9:I9)</f>
        <v>176.8</v>
      </c>
    </row>
    <row r="10" spans="1:11" ht="12.75">
      <c r="A10" s="16">
        <v>2</v>
      </c>
      <c r="B10" s="65" t="s">
        <v>29</v>
      </c>
      <c r="C10" s="65" t="s">
        <v>30</v>
      </c>
      <c r="D10" s="66" t="s">
        <v>10</v>
      </c>
      <c r="E10" s="16">
        <v>160</v>
      </c>
      <c r="F10" s="16">
        <v>158</v>
      </c>
      <c r="G10" s="16">
        <v>159</v>
      </c>
      <c r="H10" s="16">
        <v>169</v>
      </c>
      <c r="I10" s="16">
        <v>159</v>
      </c>
      <c r="J10" s="16">
        <f t="shared" si="0"/>
        <v>805</v>
      </c>
      <c r="K10" s="31">
        <f t="shared" si="1"/>
        <v>161</v>
      </c>
    </row>
    <row r="11" spans="1:11" ht="12.75">
      <c r="A11" s="16">
        <v>3</v>
      </c>
      <c r="B11" s="65" t="s">
        <v>33</v>
      </c>
      <c r="C11" s="65" t="s">
        <v>34</v>
      </c>
      <c r="D11" s="66" t="s">
        <v>10</v>
      </c>
      <c r="E11" s="16">
        <v>145</v>
      </c>
      <c r="F11" s="16">
        <v>155</v>
      </c>
      <c r="G11" s="16">
        <v>161</v>
      </c>
      <c r="H11" s="16">
        <v>154</v>
      </c>
      <c r="I11" s="16">
        <v>153</v>
      </c>
      <c r="J11" s="16">
        <f t="shared" si="0"/>
        <v>768</v>
      </c>
      <c r="K11" s="31">
        <f t="shared" si="1"/>
        <v>153.6</v>
      </c>
    </row>
    <row r="12" spans="1:11" ht="12.75">
      <c r="A12" s="16">
        <v>4</v>
      </c>
      <c r="B12" s="65" t="s">
        <v>26</v>
      </c>
      <c r="C12" s="65" t="s">
        <v>27</v>
      </c>
      <c r="D12" s="66" t="s">
        <v>11</v>
      </c>
      <c r="E12" s="16">
        <v>183</v>
      </c>
      <c r="F12" s="16">
        <v>182</v>
      </c>
      <c r="G12" s="16">
        <v>173</v>
      </c>
      <c r="H12" s="16">
        <v>0</v>
      </c>
      <c r="I12" s="16">
        <v>0</v>
      </c>
      <c r="J12" s="16">
        <f t="shared" si="0"/>
        <v>538</v>
      </c>
      <c r="K12" s="31">
        <f t="shared" si="1"/>
        <v>107.6</v>
      </c>
    </row>
    <row r="13" spans="1:11" ht="12.75">
      <c r="A13" s="16">
        <v>5</v>
      </c>
      <c r="B13" s="65" t="s">
        <v>99</v>
      </c>
      <c r="C13" s="65" t="s">
        <v>100</v>
      </c>
      <c r="D13" s="66" t="s">
        <v>11</v>
      </c>
      <c r="E13" s="16">
        <v>0</v>
      </c>
      <c r="F13" s="16">
        <v>177</v>
      </c>
      <c r="G13" s="16">
        <v>167</v>
      </c>
      <c r="H13" s="16">
        <v>0</v>
      </c>
      <c r="I13" s="16">
        <v>0</v>
      </c>
      <c r="J13" s="16">
        <f t="shared" si="0"/>
        <v>344</v>
      </c>
      <c r="K13" s="31">
        <f t="shared" si="1"/>
        <v>68.8</v>
      </c>
    </row>
    <row r="14" spans="1:11" ht="12.75">
      <c r="A14" s="16">
        <v>6</v>
      </c>
      <c r="B14" s="65" t="s">
        <v>31</v>
      </c>
      <c r="C14" s="65" t="s">
        <v>32</v>
      </c>
      <c r="D14" s="66" t="s">
        <v>10</v>
      </c>
      <c r="E14" s="16">
        <v>158</v>
      </c>
      <c r="F14" s="16">
        <v>0</v>
      </c>
      <c r="G14" s="16">
        <v>0</v>
      </c>
      <c r="H14" s="16">
        <v>0</v>
      </c>
      <c r="I14" s="16">
        <v>0</v>
      </c>
      <c r="J14" s="16">
        <f t="shared" si="0"/>
        <v>158</v>
      </c>
      <c r="K14" s="31">
        <f t="shared" si="1"/>
        <v>31.6</v>
      </c>
    </row>
    <row r="15" spans="1:10" ht="12.75">
      <c r="A15" s="9"/>
      <c r="B15" s="10"/>
      <c r="C15" s="10"/>
      <c r="D15" s="6"/>
      <c r="E15" s="9"/>
      <c r="F15" s="9"/>
      <c r="G15" s="9"/>
      <c r="H15" s="9"/>
      <c r="I15" s="9"/>
      <c r="J15" s="9"/>
    </row>
    <row r="16" spans="1:10" ht="12.75">
      <c r="A16" s="9"/>
      <c r="B16" s="10"/>
      <c r="C16" s="10"/>
      <c r="D16" s="6"/>
      <c r="E16" s="9"/>
      <c r="F16" s="9"/>
      <c r="G16" s="9"/>
      <c r="H16" s="9"/>
      <c r="I16" s="9"/>
      <c r="J16" s="9"/>
    </row>
    <row r="17" spans="1:10" ht="12.75">
      <c r="A17" s="9"/>
      <c r="B17" s="10"/>
      <c r="C17" s="10"/>
      <c r="D17" s="6"/>
      <c r="E17" s="9"/>
      <c r="F17" s="9"/>
      <c r="G17" s="9"/>
      <c r="H17" s="9"/>
      <c r="I17" s="9"/>
      <c r="J17" s="9"/>
    </row>
    <row r="18" spans="1:10" ht="12.75">
      <c r="A18" s="9"/>
      <c r="B18" s="10"/>
      <c r="C18" s="10"/>
      <c r="D18" s="6"/>
      <c r="E18" s="9"/>
      <c r="F18" s="9"/>
      <c r="G18" s="9"/>
      <c r="H18" s="9"/>
      <c r="I18" s="9"/>
      <c r="J18" s="9"/>
    </row>
    <row r="19" spans="1:10" ht="18">
      <c r="A19" s="36" t="s">
        <v>108</v>
      </c>
      <c r="B19" s="36"/>
      <c r="C19" s="37"/>
      <c r="D19" s="37"/>
      <c r="E19" s="38"/>
      <c r="F19" s="5"/>
      <c r="G19" s="5"/>
      <c r="H19" s="5"/>
      <c r="I19" s="5"/>
      <c r="J19" s="6"/>
    </row>
    <row r="21" spans="1:11" ht="12.75">
      <c r="A21" s="7" t="s">
        <v>0</v>
      </c>
      <c r="B21" s="8" t="s">
        <v>1</v>
      </c>
      <c r="C21" s="8" t="s">
        <v>2</v>
      </c>
      <c r="D21" s="8" t="s">
        <v>3</v>
      </c>
      <c r="E21" s="8" t="s">
        <v>9</v>
      </c>
      <c r="F21" s="8" t="s">
        <v>4</v>
      </c>
      <c r="G21" s="8" t="s">
        <v>5</v>
      </c>
      <c r="H21" s="8" t="s">
        <v>6</v>
      </c>
      <c r="I21" s="8" t="s">
        <v>7</v>
      </c>
      <c r="J21" s="8" t="s">
        <v>8</v>
      </c>
      <c r="K21" s="28" t="s">
        <v>23</v>
      </c>
    </row>
    <row r="22" spans="1:10" ht="12.75">
      <c r="A22" s="9"/>
      <c r="B22" s="9"/>
      <c r="C22" s="9"/>
      <c r="D22" s="9"/>
      <c r="E22" s="26">
        <v>40628</v>
      </c>
      <c r="F22" s="26">
        <v>40642</v>
      </c>
      <c r="G22" s="26">
        <v>40670</v>
      </c>
      <c r="H22" s="26">
        <v>40684</v>
      </c>
      <c r="I22" s="26">
        <v>40705</v>
      </c>
      <c r="J22" s="9"/>
    </row>
    <row r="23" spans="1:10" ht="12.75">
      <c r="A23" s="9"/>
      <c r="D23" s="9"/>
      <c r="E23" s="27" t="s">
        <v>24</v>
      </c>
      <c r="F23" s="27" t="s">
        <v>25</v>
      </c>
      <c r="G23" s="27" t="s">
        <v>22</v>
      </c>
      <c r="H23" s="27" t="s">
        <v>98</v>
      </c>
      <c r="I23" s="27" t="s">
        <v>20</v>
      </c>
      <c r="J23" s="9"/>
    </row>
    <row r="24" spans="1:10" ht="12.75">
      <c r="A24" s="9"/>
      <c r="D24" s="9"/>
      <c r="E24" s="9"/>
      <c r="F24" s="9"/>
      <c r="G24" s="9"/>
      <c r="H24" s="9"/>
      <c r="I24" s="9"/>
      <c r="J24" s="9"/>
    </row>
    <row r="25" spans="1:11" ht="12.75">
      <c r="A25" s="41">
        <v>1</v>
      </c>
      <c r="B25" s="42" t="s">
        <v>96</v>
      </c>
      <c r="C25" s="42" t="s">
        <v>28</v>
      </c>
      <c r="D25" s="43" t="s">
        <v>10</v>
      </c>
      <c r="E25" s="41">
        <v>175</v>
      </c>
      <c r="F25" s="41">
        <v>176</v>
      </c>
      <c r="G25" s="41">
        <v>179</v>
      </c>
      <c r="H25" s="41"/>
      <c r="I25" s="41">
        <v>182</v>
      </c>
      <c r="J25" s="41">
        <f aca="true" t="shared" si="2" ref="J25:J30">SUM(E25:I25)</f>
        <v>712</v>
      </c>
      <c r="K25" s="44">
        <f aca="true" t="shared" si="3" ref="K25:K30">AVERAGE(E25:I25)</f>
        <v>178</v>
      </c>
    </row>
    <row r="26" spans="1:11" ht="12.75">
      <c r="A26" s="58">
        <v>2</v>
      </c>
      <c r="B26" s="63" t="s">
        <v>29</v>
      </c>
      <c r="C26" s="63" t="s">
        <v>30</v>
      </c>
      <c r="D26" s="64" t="s">
        <v>10</v>
      </c>
      <c r="E26" s="58">
        <v>160</v>
      </c>
      <c r="F26" s="58"/>
      <c r="G26" s="58">
        <v>159</v>
      </c>
      <c r="H26" s="58">
        <v>169</v>
      </c>
      <c r="I26" s="58">
        <v>159</v>
      </c>
      <c r="J26" s="58">
        <f t="shared" si="2"/>
        <v>647</v>
      </c>
      <c r="K26" s="62">
        <f t="shared" si="3"/>
        <v>161.75</v>
      </c>
    </row>
    <row r="27" spans="1:11" ht="12.75">
      <c r="A27" s="71">
        <v>3</v>
      </c>
      <c r="B27" s="75" t="s">
        <v>33</v>
      </c>
      <c r="C27" s="75" t="s">
        <v>34</v>
      </c>
      <c r="D27" s="76" t="s">
        <v>10</v>
      </c>
      <c r="E27" s="71"/>
      <c r="F27" s="71">
        <v>155</v>
      </c>
      <c r="G27" s="71">
        <v>161</v>
      </c>
      <c r="H27" s="71">
        <v>154</v>
      </c>
      <c r="I27" s="71">
        <v>153</v>
      </c>
      <c r="J27" s="71">
        <f t="shared" si="2"/>
        <v>623</v>
      </c>
      <c r="K27" s="74">
        <f t="shared" si="3"/>
        <v>155.75</v>
      </c>
    </row>
    <row r="28" spans="1:11" ht="12.75">
      <c r="A28" s="9">
        <v>4</v>
      </c>
      <c r="B28" s="10" t="s">
        <v>26</v>
      </c>
      <c r="C28" s="10" t="s">
        <v>27</v>
      </c>
      <c r="D28" s="6" t="s">
        <v>11</v>
      </c>
      <c r="E28" s="9">
        <v>183</v>
      </c>
      <c r="F28" s="9">
        <v>182</v>
      </c>
      <c r="G28" s="9">
        <v>173</v>
      </c>
      <c r="H28" s="9">
        <v>0</v>
      </c>
      <c r="I28" s="9"/>
      <c r="J28" s="9">
        <f t="shared" si="2"/>
        <v>538</v>
      </c>
      <c r="K28" s="29">
        <f t="shared" si="3"/>
        <v>134.5</v>
      </c>
    </row>
    <row r="29" spans="1:11" ht="12.75">
      <c r="A29" s="9">
        <v>5</v>
      </c>
      <c r="B29" s="10" t="s">
        <v>99</v>
      </c>
      <c r="C29" s="10" t="s">
        <v>100</v>
      </c>
      <c r="D29" s="6" t="s">
        <v>11</v>
      </c>
      <c r="E29" s="9">
        <v>0</v>
      </c>
      <c r="F29" s="9">
        <v>177</v>
      </c>
      <c r="G29" s="9">
        <v>167</v>
      </c>
      <c r="H29" s="9">
        <v>0</v>
      </c>
      <c r="I29" s="9"/>
      <c r="J29" s="9">
        <f t="shared" si="2"/>
        <v>344</v>
      </c>
      <c r="K29" s="29">
        <f t="shared" si="3"/>
        <v>86</v>
      </c>
    </row>
    <row r="30" spans="1:11" ht="12.75">
      <c r="A30" s="9">
        <v>6</v>
      </c>
      <c r="B30" s="10" t="s">
        <v>31</v>
      </c>
      <c r="C30" s="10" t="s">
        <v>32</v>
      </c>
      <c r="D30" s="6" t="s">
        <v>10</v>
      </c>
      <c r="E30" s="9">
        <v>158</v>
      </c>
      <c r="F30" s="9">
        <v>0</v>
      </c>
      <c r="G30" s="9">
        <v>0</v>
      </c>
      <c r="H30" s="9">
        <v>0</v>
      </c>
      <c r="I30" s="9"/>
      <c r="J30" s="9">
        <f t="shared" si="2"/>
        <v>158</v>
      </c>
      <c r="K30" s="29">
        <f t="shared" si="3"/>
        <v>39.5</v>
      </c>
    </row>
    <row r="31" spans="1:10" ht="12.75">
      <c r="A31" s="9"/>
      <c r="B31" s="10"/>
      <c r="C31" s="10"/>
      <c r="D31" s="6"/>
      <c r="E31" s="9"/>
      <c r="F31" s="9"/>
      <c r="G31" s="9"/>
      <c r="H31" s="9"/>
      <c r="I31" s="9"/>
      <c r="J31" s="9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8"/>
  <sheetViews>
    <sheetView zoomScalePageLayoutView="0" workbookViewId="0" topLeftCell="A25">
      <selection activeCell="N64" sqref="N64"/>
    </sheetView>
  </sheetViews>
  <sheetFormatPr defaultColWidth="11.421875" defaultRowHeight="12.75"/>
  <cols>
    <col min="1" max="1" width="5.421875" style="0" customWidth="1"/>
    <col min="2" max="2" width="13.421875" style="0" customWidth="1"/>
    <col min="3" max="3" width="10.57421875" style="0" customWidth="1"/>
    <col min="4" max="4" width="17.7109375" style="0" customWidth="1"/>
    <col min="11" max="11" width="11.421875" style="29" customWidth="1"/>
  </cols>
  <sheetData>
    <row r="1" spans="1:10" ht="23.25">
      <c r="A1" s="1" t="s">
        <v>97</v>
      </c>
      <c r="B1" s="11"/>
      <c r="C1" s="11"/>
      <c r="D1" s="11"/>
      <c r="E1" s="2"/>
      <c r="F1" s="2"/>
      <c r="G1" s="2"/>
      <c r="H1" s="2"/>
      <c r="I1" s="2"/>
      <c r="J1" s="12"/>
    </row>
    <row r="3" spans="1:10" ht="18">
      <c r="A3" s="4" t="s">
        <v>15</v>
      </c>
      <c r="B3" s="13"/>
      <c r="C3" s="14"/>
      <c r="D3" s="14"/>
      <c r="E3" s="5"/>
      <c r="F3" s="5"/>
      <c r="G3" s="5"/>
      <c r="H3" s="5"/>
      <c r="I3" s="5"/>
      <c r="J3" s="9"/>
    </row>
    <row r="5" spans="1:11" ht="12.75">
      <c r="A5" s="7" t="s">
        <v>0</v>
      </c>
      <c r="B5" s="8" t="s">
        <v>1</v>
      </c>
      <c r="C5" s="8" t="s">
        <v>2</v>
      </c>
      <c r="D5" s="8" t="s">
        <v>3</v>
      </c>
      <c r="E5" s="8" t="s">
        <v>9</v>
      </c>
      <c r="F5" s="8" t="s">
        <v>4</v>
      </c>
      <c r="G5" s="8" t="s">
        <v>5</v>
      </c>
      <c r="H5" s="8" t="s">
        <v>6</v>
      </c>
      <c r="I5" s="8" t="s">
        <v>7</v>
      </c>
      <c r="J5" s="8" t="s">
        <v>8</v>
      </c>
      <c r="K5" s="28" t="s">
        <v>23</v>
      </c>
    </row>
    <row r="6" spans="1:10" ht="12.75">
      <c r="A6" s="9"/>
      <c r="B6" s="15"/>
      <c r="C6" s="15"/>
      <c r="D6" s="15"/>
      <c r="E6" s="26">
        <v>40628</v>
      </c>
      <c r="F6" s="26">
        <v>40642</v>
      </c>
      <c r="G6" s="26">
        <v>40670</v>
      </c>
      <c r="H6" s="26">
        <v>40684</v>
      </c>
      <c r="I6" s="26">
        <v>40705</v>
      </c>
      <c r="J6" s="9"/>
    </row>
    <row r="7" spans="1:10" ht="12.75">
      <c r="A7" s="9"/>
      <c r="B7" s="15"/>
      <c r="C7" s="15"/>
      <c r="D7" s="15"/>
      <c r="E7" s="27" t="s">
        <v>24</v>
      </c>
      <c r="F7" s="27" t="s">
        <v>25</v>
      </c>
      <c r="G7" s="27" t="s">
        <v>22</v>
      </c>
      <c r="H7" s="27" t="s">
        <v>98</v>
      </c>
      <c r="I7" s="27" t="s">
        <v>20</v>
      </c>
      <c r="J7" s="9"/>
    </row>
    <row r="9" spans="1:11" ht="12.75">
      <c r="A9" s="16">
        <v>1</v>
      </c>
      <c r="B9" s="17" t="s">
        <v>46</v>
      </c>
      <c r="C9" s="17" t="s">
        <v>47</v>
      </c>
      <c r="D9" s="15" t="s">
        <v>10</v>
      </c>
      <c r="E9" s="9">
        <v>168</v>
      </c>
      <c r="F9" s="9">
        <v>179</v>
      </c>
      <c r="G9" s="9">
        <v>180</v>
      </c>
      <c r="H9" s="9">
        <v>173</v>
      </c>
      <c r="I9" s="9">
        <v>171</v>
      </c>
      <c r="J9" s="16">
        <f aca="true" t="shared" si="0" ref="J9:J44">SUM(E9:I9)</f>
        <v>871</v>
      </c>
      <c r="K9" s="29">
        <f aca="true" t="shared" si="1" ref="K9:K44">AVERAGE(E9:I9)</f>
        <v>174.2</v>
      </c>
    </row>
    <row r="10" spans="1:11" ht="12.75">
      <c r="A10" s="16">
        <v>2</v>
      </c>
      <c r="B10" s="17" t="s">
        <v>58</v>
      </c>
      <c r="C10" s="17" t="s">
        <v>59</v>
      </c>
      <c r="D10" s="15" t="s">
        <v>17</v>
      </c>
      <c r="E10" s="5">
        <v>158</v>
      </c>
      <c r="F10" s="9">
        <v>171</v>
      </c>
      <c r="G10" s="9">
        <v>163</v>
      </c>
      <c r="H10" s="9">
        <v>172</v>
      </c>
      <c r="I10" s="9">
        <v>166</v>
      </c>
      <c r="J10" s="16">
        <f t="shared" si="0"/>
        <v>830</v>
      </c>
      <c r="K10" s="29">
        <f t="shared" si="1"/>
        <v>166</v>
      </c>
    </row>
    <row r="11" spans="1:11" ht="12.75">
      <c r="A11" s="9">
        <v>3</v>
      </c>
      <c r="B11" s="17" t="s">
        <v>50</v>
      </c>
      <c r="C11" s="17" t="s">
        <v>51</v>
      </c>
      <c r="D11" s="15" t="s">
        <v>14</v>
      </c>
      <c r="E11" s="9">
        <v>162</v>
      </c>
      <c r="F11" s="9">
        <v>159</v>
      </c>
      <c r="G11" s="9">
        <v>166</v>
      </c>
      <c r="H11" s="9">
        <v>157</v>
      </c>
      <c r="I11" s="9">
        <v>172</v>
      </c>
      <c r="J11" s="16">
        <f t="shared" si="0"/>
        <v>816</v>
      </c>
      <c r="K11" s="29">
        <f t="shared" si="1"/>
        <v>163.2</v>
      </c>
    </row>
    <row r="12" spans="1:11" ht="12.75">
      <c r="A12" s="9">
        <v>4</v>
      </c>
      <c r="B12" s="17" t="s">
        <v>54</v>
      </c>
      <c r="C12" s="17" t="s">
        <v>55</v>
      </c>
      <c r="D12" s="15" t="s">
        <v>13</v>
      </c>
      <c r="E12" s="5">
        <v>160</v>
      </c>
      <c r="F12" s="9">
        <v>165</v>
      </c>
      <c r="G12" s="9">
        <v>168</v>
      </c>
      <c r="H12" s="9">
        <v>157</v>
      </c>
      <c r="I12" s="9">
        <v>159</v>
      </c>
      <c r="J12" s="16">
        <f t="shared" si="0"/>
        <v>809</v>
      </c>
      <c r="K12" s="29">
        <f t="shared" si="1"/>
        <v>161.8</v>
      </c>
    </row>
    <row r="13" spans="1:11" ht="12.75">
      <c r="A13" s="9">
        <v>5</v>
      </c>
      <c r="B13" s="17" t="s">
        <v>52</v>
      </c>
      <c r="C13" s="17" t="s">
        <v>53</v>
      </c>
      <c r="D13" s="15" t="s">
        <v>17</v>
      </c>
      <c r="E13" s="5">
        <v>161</v>
      </c>
      <c r="F13" s="9">
        <v>159</v>
      </c>
      <c r="G13" s="9">
        <v>162</v>
      </c>
      <c r="H13" s="9">
        <v>162</v>
      </c>
      <c r="I13" s="9">
        <v>155</v>
      </c>
      <c r="J13" s="16">
        <f t="shared" si="0"/>
        <v>799</v>
      </c>
      <c r="K13" s="29">
        <f t="shared" si="1"/>
        <v>159.8</v>
      </c>
    </row>
    <row r="14" spans="1:11" ht="12.75">
      <c r="A14" s="9">
        <v>6</v>
      </c>
      <c r="B14" s="17" t="s">
        <v>39</v>
      </c>
      <c r="C14" s="17" t="s">
        <v>40</v>
      </c>
      <c r="D14" s="15" t="s">
        <v>11</v>
      </c>
      <c r="E14" s="9">
        <v>183</v>
      </c>
      <c r="F14" s="9">
        <v>188</v>
      </c>
      <c r="G14" s="9">
        <v>0</v>
      </c>
      <c r="H14" s="9">
        <v>187</v>
      </c>
      <c r="I14" s="9">
        <v>190</v>
      </c>
      <c r="J14" s="16">
        <f t="shared" si="0"/>
        <v>748</v>
      </c>
      <c r="K14" s="29">
        <f t="shared" si="1"/>
        <v>149.6</v>
      </c>
    </row>
    <row r="15" spans="1:11" ht="12.75">
      <c r="A15" s="9">
        <v>7</v>
      </c>
      <c r="B15" s="17" t="s">
        <v>60</v>
      </c>
      <c r="C15" s="17" t="s">
        <v>61</v>
      </c>
      <c r="D15" s="15" t="s">
        <v>14</v>
      </c>
      <c r="E15" s="5">
        <v>154</v>
      </c>
      <c r="F15" s="9">
        <v>136</v>
      </c>
      <c r="G15" s="9">
        <v>139</v>
      </c>
      <c r="H15" s="9">
        <v>153</v>
      </c>
      <c r="I15" s="9">
        <v>148</v>
      </c>
      <c r="J15" s="16">
        <f t="shared" si="0"/>
        <v>730</v>
      </c>
      <c r="K15" s="29">
        <f t="shared" si="1"/>
        <v>146</v>
      </c>
    </row>
    <row r="16" spans="1:11" ht="12.75">
      <c r="A16" s="9">
        <v>8</v>
      </c>
      <c r="B16" s="17" t="s">
        <v>41</v>
      </c>
      <c r="C16" s="17" t="s">
        <v>42</v>
      </c>
      <c r="D16" s="15" t="s">
        <v>13</v>
      </c>
      <c r="E16" s="5">
        <v>178</v>
      </c>
      <c r="F16" s="16">
        <v>183</v>
      </c>
      <c r="G16" s="16">
        <v>182</v>
      </c>
      <c r="H16" s="16">
        <v>0</v>
      </c>
      <c r="I16" s="16">
        <v>185</v>
      </c>
      <c r="J16" s="16">
        <f t="shared" si="0"/>
        <v>728</v>
      </c>
      <c r="K16" s="29">
        <f t="shared" si="1"/>
        <v>145.6</v>
      </c>
    </row>
    <row r="17" spans="1:11" ht="12.75">
      <c r="A17" s="9">
        <v>9</v>
      </c>
      <c r="B17" s="17" t="s">
        <v>52</v>
      </c>
      <c r="C17" s="17" t="s">
        <v>77</v>
      </c>
      <c r="D17" s="15" t="s">
        <v>17</v>
      </c>
      <c r="E17" s="5">
        <v>140</v>
      </c>
      <c r="F17" s="9">
        <v>147</v>
      </c>
      <c r="G17" s="9">
        <v>140</v>
      </c>
      <c r="H17" s="9">
        <v>131</v>
      </c>
      <c r="I17" s="9">
        <v>122</v>
      </c>
      <c r="J17" s="16">
        <f t="shared" si="0"/>
        <v>680</v>
      </c>
      <c r="K17" s="29">
        <f t="shared" si="1"/>
        <v>136</v>
      </c>
    </row>
    <row r="18" spans="1:11" ht="12.75">
      <c r="A18" s="9">
        <v>10</v>
      </c>
      <c r="B18" s="17" t="s">
        <v>70</v>
      </c>
      <c r="C18" s="17" t="s">
        <v>71</v>
      </c>
      <c r="D18" s="15" t="s">
        <v>14</v>
      </c>
      <c r="E18" s="5">
        <v>144</v>
      </c>
      <c r="F18" s="9">
        <v>148</v>
      </c>
      <c r="G18" s="9">
        <v>117</v>
      </c>
      <c r="H18" s="9">
        <v>129</v>
      </c>
      <c r="I18" s="9">
        <v>127</v>
      </c>
      <c r="J18" s="16">
        <f t="shared" si="0"/>
        <v>665</v>
      </c>
      <c r="K18" s="29">
        <f t="shared" si="1"/>
        <v>133</v>
      </c>
    </row>
    <row r="19" spans="1:11" ht="12.75">
      <c r="A19" s="9">
        <v>11</v>
      </c>
      <c r="B19" s="17" t="s">
        <v>74</v>
      </c>
      <c r="C19" s="17" t="s">
        <v>75</v>
      </c>
      <c r="D19" s="15" t="s">
        <v>76</v>
      </c>
      <c r="E19" s="5">
        <v>141</v>
      </c>
      <c r="F19" s="9">
        <v>129</v>
      </c>
      <c r="G19" s="9">
        <v>125</v>
      </c>
      <c r="H19" s="9">
        <v>129</v>
      </c>
      <c r="I19" s="9">
        <v>128</v>
      </c>
      <c r="J19" s="16">
        <f t="shared" si="0"/>
        <v>652</v>
      </c>
      <c r="K19" s="29">
        <f t="shared" si="1"/>
        <v>130.4</v>
      </c>
    </row>
    <row r="20" spans="1:11" ht="12.75">
      <c r="A20" s="9">
        <v>12</v>
      </c>
      <c r="B20" s="17" t="s">
        <v>83</v>
      </c>
      <c r="C20" s="17" t="s">
        <v>84</v>
      </c>
      <c r="D20" s="15" t="s">
        <v>10</v>
      </c>
      <c r="E20" s="5">
        <v>118</v>
      </c>
      <c r="F20" s="9">
        <v>132</v>
      </c>
      <c r="G20" s="9">
        <v>141</v>
      </c>
      <c r="H20" s="9">
        <v>141</v>
      </c>
      <c r="I20" s="9">
        <v>111</v>
      </c>
      <c r="J20" s="16">
        <f t="shared" si="0"/>
        <v>643</v>
      </c>
      <c r="K20" s="29">
        <f t="shared" si="1"/>
        <v>128.6</v>
      </c>
    </row>
    <row r="21" spans="1:11" ht="12.75">
      <c r="A21" s="9">
        <v>13</v>
      </c>
      <c r="B21" s="17" t="s">
        <v>81</v>
      </c>
      <c r="C21" s="17" t="s">
        <v>82</v>
      </c>
      <c r="D21" s="15" t="s">
        <v>49</v>
      </c>
      <c r="E21" s="5">
        <v>126</v>
      </c>
      <c r="F21" s="9">
        <v>135</v>
      </c>
      <c r="G21" s="9">
        <v>136</v>
      </c>
      <c r="H21" s="9">
        <v>114</v>
      </c>
      <c r="I21" s="9">
        <v>128</v>
      </c>
      <c r="J21" s="16">
        <f t="shared" si="0"/>
        <v>639</v>
      </c>
      <c r="K21" s="29">
        <f t="shared" si="1"/>
        <v>127.8</v>
      </c>
    </row>
    <row r="22" spans="1:11" ht="12.75">
      <c r="A22" s="9">
        <v>14</v>
      </c>
      <c r="B22" s="17" t="s">
        <v>48</v>
      </c>
      <c r="C22" s="17" t="s">
        <v>30</v>
      </c>
      <c r="D22" s="15" t="s">
        <v>49</v>
      </c>
      <c r="E22" s="9">
        <v>163</v>
      </c>
      <c r="F22" s="9">
        <v>0</v>
      </c>
      <c r="G22" s="9">
        <v>164</v>
      </c>
      <c r="H22" s="9">
        <v>158</v>
      </c>
      <c r="I22" s="9">
        <v>141</v>
      </c>
      <c r="J22" s="16">
        <f t="shared" si="0"/>
        <v>626</v>
      </c>
      <c r="K22" s="29">
        <f t="shared" si="1"/>
        <v>125.2</v>
      </c>
    </row>
    <row r="23" spans="1:11" ht="12.75">
      <c r="A23" s="9">
        <v>15</v>
      </c>
      <c r="B23" s="17" t="s">
        <v>60</v>
      </c>
      <c r="C23" s="17" t="s">
        <v>67</v>
      </c>
      <c r="D23" s="15" t="s">
        <v>14</v>
      </c>
      <c r="E23" s="9">
        <v>147</v>
      </c>
      <c r="F23" s="9">
        <v>117</v>
      </c>
      <c r="G23" s="9">
        <v>140</v>
      </c>
      <c r="H23" s="9">
        <v>103</v>
      </c>
      <c r="I23" s="9">
        <v>115</v>
      </c>
      <c r="J23" s="16">
        <f t="shared" si="0"/>
        <v>622</v>
      </c>
      <c r="K23" s="29">
        <f t="shared" si="1"/>
        <v>124.4</v>
      </c>
    </row>
    <row r="24" spans="1:11" ht="12.75">
      <c r="A24" s="9">
        <v>16</v>
      </c>
      <c r="B24" s="17" t="s">
        <v>104</v>
      </c>
      <c r="C24" s="17" t="s">
        <v>28</v>
      </c>
      <c r="D24" s="15" t="s">
        <v>49</v>
      </c>
      <c r="E24" s="5">
        <v>0</v>
      </c>
      <c r="F24" s="9">
        <v>120</v>
      </c>
      <c r="G24" s="9">
        <v>146</v>
      </c>
      <c r="H24" s="9">
        <v>143</v>
      </c>
      <c r="I24" s="9">
        <v>147</v>
      </c>
      <c r="J24" s="16">
        <f t="shared" si="0"/>
        <v>556</v>
      </c>
      <c r="K24" s="29">
        <f t="shared" si="1"/>
        <v>111.2</v>
      </c>
    </row>
    <row r="25" spans="1:11" ht="12.75">
      <c r="A25" s="9">
        <v>17</v>
      </c>
      <c r="B25" s="17" t="s">
        <v>92</v>
      </c>
      <c r="C25" s="17" t="s">
        <v>93</v>
      </c>
      <c r="D25" s="15" t="s">
        <v>10</v>
      </c>
      <c r="E25" s="5">
        <v>94</v>
      </c>
      <c r="F25" s="9">
        <v>101</v>
      </c>
      <c r="G25" s="9">
        <v>111</v>
      </c>
      <c r="H25" s="9">
        <v>127</v>
      </c>
      <c r="I25" s="9">
        <v>111</v>
      </c>
      <c r="J25" s="16">
        <f t="shared" si="0"/>
        <v>544</v>
      </c>
      <c r="K25" s="29">
        <f t="shared" si="1"/>
        <v>108.8</v>
      </c>
    </row>
    <row r="26" spans="1:11" ht="12.75">
      <c r="A26" s="9">
        <v>18</v>
      </c>
      <c r="B26" s="17" t="s">
        <v>70</v>
      </c>
      <c r="C26" s="17" t="s">
        <v>87</v>
      </c>
      <c r="D26" s="15" t="s">
        <v>76</v>
      </c>
      <c r="E26" s="5">
        <v>109</v>
      </c>
      <c r="F26" s="9">
        <v>109</v>
      </c>
      <c r="G26" s="9">
        <v>114</v>
      </c>
      <c r="H26" s="9">
        <v>104</v>
      </c>
      <c r="I26" s="9">
        <v>93</v>
      </c>
      <c r="J26" s="16">
        <f t="shared" si="0"/>
        <v>529</v>
      </c>
      <c r="K26" s="29">
        <f t="shared" si="1"/>
        <v>105.8</v>
      </c>
    </row>
    <row r="27" spans="1:11" ht="12.75">
      <c r="A27" s="9">
        <v>19</v>
      </c>
      <c r="B27" s="17" t="s">
        <v>45</v>
      </c>
      <c r="C27" s="17" t="s">
        <v>28</v>
      </c>
      <c r="D27" s="15" t="s">
        <v>12</v>
      </c>
      <c r="E27" s="5">
        <v>173</v>
      </c>
      <c r="F27" s="9">
        <v>176</v>
      </c>
      <c r="G27" s="9">
        <v>0</v>
      </c>
      <c r="H27" s="9">
        <v>175</v>
      </c>
      <c r="I27" s="9">
        <v>0</v>
      </c>
      <c r="J27" s="16">
        <f t="shared" si="0"/>
        <v>524</v>
      </c>
      <c r="K27" s="29">
        <f t="shared" si="1"/>
        <v>104.8</v>
      </c>
    </row>
    <row r="28" spans="1:11" ht="12.75">
      <c r="A28" s="9">
        <v>20</v>
      </c>
      <c r="B28" s="17" t="s">
        <v>79</v>
      </c>
      <c r="C28" s="17" t="s">
        <v>80</v>
      </c>
      <c r="D28" s="15" t="s">
        <v>10</v>
      </c>
      <c r="E28" s="5">
        <v>133</v>
      </c>
      <c r="F28" s="9">
        <v>126</v>
      </c>
      <c r="G28" s="9">
        <v>0</v>
      </c>
      <c r="H28" s="9">
        <v>135</v>
      </c>
      <c r="I28" s="9">
        <v>100</v>
      </c>
      <c r="J28" s="16">
        <f t="shared" si="0"/>
        <v>494</v>
      </c>
      <c r="K28" s="29">
        <f t="shared" si="1"/>
        <v>98.8</v>
      </c>
    </row>
    <row r="29" spans="1:11" ht="12.75">
      <c r="A29" s="9">
        <v>21</v>
      </c>
      <c r="B29" s="17" t="s">
        <v>88</v>
      </c>
      <c r="C29" s="17" t="s">
        <v>89</v>
      </c>
      <c r="D29" s="15" t="s">
        <v>49</v>
      </c>
      <c r="E29" s="5">
        <v>100</v>
      </c>
      <c r="F29" s="9">
        <v>0</v>
      </c>
      <c r="G29" s="9">
        <v>123</v>
      </c>
      <c r="H29" s="9">
        <v>120</v>
      </c>
      <c r="I29" s="9">
        <v>150</v>
      </c>
      <c r="J29" s="16">
        <f t="shared" si="0"/>
        <v>493</v>
      </c>
      <c r="K29" s="29">
        <f t="shared" si="1"/>
        <v>98.6</v>
      </c>
    </row>
    <row r="30" spans="1:11" ht="12.75">
      <c r="A30" s="9">
        <v>22</v>
      </c>
      <c r="B30" s="17" t="s">
        <v>56</v>
      </c>
      <c r="C30" s="17" t="s">
        <v>57</v>
      </c>
      <c r="D30" s="15" t="s">
        <v>12</v>
      </c>
      <c r="E30" s="9">
        <v>159</v>
      </c>
      <c r="F30" s="9">
        <v>140</v>
      </c>
      <c r="G30" s="9">
        <v>0</v>
      </c>
      <c r="H30" s="9">
        <v>154</v>
      </c>
      <c r="I30" s="9">
        <v>0</v>
      </c>
      <c r="J30" s="16">
        <f t="shared" si="0"/>
        <v>453</v>
      </c>
      <c r="K30" s="29">
        <f t="shared" si="1"/>
        <v>90.6</v>
      </c>
    </row>
    <row r="31" spans="1:11" ht="12.75">
      <c r="A31" s="9">
        <v>23</v>
      </c>
      <c r="B31" s="17" t="s">
        <v>90</v>
      </c>
      <c r="C31" s="17" t="s">
        <v>91</v>
      </c>
      <c r="D31" s="15" t="s">
        <v>49</v>
      </c>
      <c r="E31" s="5">
        <v>98</v>
      </c>
      <c r="F31" s="9">
        <v>113</v>
      </c>
      <c r="G31" s="9">
        <v>0</v>
      </c>
      <c r="H31" s="9">
        <v>114</v>
      </c>
      <c r="I31" s="9">
        <v>119</v>
      </c>
      <c r="J31" s="16">
        <f t="shared" si="0"/>
        <v>444</v>
      </c>
      <c r="K31" s="29">
        <f t="shared" si="1"/>
        <v>88.8</v>
      </c>
    </row>
    <row r="32" spans="1:11" ht="12.75">
      <c r="A32" s="9">
        <v>24</v>
      </c>
      <c r="B32" s="17" t="s">
        <v>72</v>
      </c>
      <c r="C32" s="17" t="s">
        <v>73</v>
      </c>
      <c r="D32" s="15" t="s">
        <v>12</v>
      </c>
      <c r="E32" s="5">
        <v>144</v>
      </c>
      <c r="F32" s="9">
        <v>147</v>
      </c>
      <c r="G32" s="9">
        <v>0</v>
      </c>
      <c r="H32" s="9">
        <v>142</v>
      </c>
      <c r="I32" s="9">
        <v>0</v>
      </c>
      <c r="J32" s="16">
        <f t="shared" si="0"/>
        <v>433</v>
      </c>
      <c r="K32" s="29">
        <f t="shared" si="1"/>
        <v>86.6</v>
      </c>
    </row>
    <row r="33" spans="1:11" ht="12.75">
      <c r="A33" s="9">
        <v>25</v>
      </c>
      <c r="B33" s="17" t="s">
        <v>37</v>
      </c>
      <c r="C33" s="17" t="s">
        <v>38</v>
      </c>
      <c r="D33" s="15" t="s">
        <v>10</v>
      </c>
      <c r="E33" s="9">
        <v>186</v>
      </c>
      <c r="F33" s="16">
        <v>184</v>
      </c>
      <c r="G33" s="16">
        <v>0</v>
      </c>
      <c r="H33" s="16">
        <v>0</v>
      </c>
      <c r="I33" s="16">
        <v>0</v>
      </c>
      <c r="J33" s="16">
        <f t="shared" si="0"/>
        <v>370</v>
      </c>
      <c r="K33" s="29">
        <f t="shared" si="1"/>
        <v>74</v>
      </c>
    </row>
    <row r="34" spans="1:11" ht="12.75">
      <c r="A34" s="9">
        <v>26</v>
      </c>
      <c r="B34" s="17" t="s">
        <v>62</v>
      </c>
      <c r="C34" s="17" t="s">
        <v>63</v>
      </c>
      <c r="D34" s="15" t="s">
        <v>12</v>
      </c>
      <c r="E34" s="5">
        <v>156</v>
      </c>
      <c r="F34" s="9">
        <v>147</v>
      </c>
      <c r="G34" s="9">
        <v>0</v>
      </c>
      <c r="H34" s="9">
        <v>0</v>
      </c>
      <c r="I34" s="9">
        <v>0</v>
      </c>
      <c r="J34" s="16">
        <f t="shared" si="0"/>
        <v>303</v>
      </c>
      <c r="K34" s="29">
        <f t="shared" si="1"/>
        <v>60.6</v>
      </c>
    </row>
    <row r="35" spans="1:11" ht="12.75">
      <c r="A35" s="9">
        <v>27</v>
      </c>
      <c r="B35" s="17" t="s">
        <v>106</v>
      </c>
      <c r="C35" s="17" t="s">
        <v>102</v>
      </c>
      <c r="D35" s="15" t="s">
        <v>12</v>
      </c>
      <c r="E35" s="5">
        <v>0</v>
      </c>
      <c r="F35" s="9">
        <v>160</v>
      </c>
      <c r="G35" s="9">
        <v>0</v>
      </c>
      <c r="H35" s="9">
        <v>143</v>
      </c>
      <c r="I35" s="9">
        <v>0</v>
      </c>
      <c r="J35" s="16">
        <f t="shared" si="0"/>
        <v>303</v>
      </c>
      <c r="K35" s="29">
        <f t="shared" si="1"/>
        <v>60.6</v>
      </c>
    </row>
    <row r="36" spans="1:11" ht="12.75">
      <c r="A36" s="9">
        <v>28</v>
      </c>
      <c r="B36" s="17" t="s">
        <v>68</v>
      </c>
      <c r="C36" s="17" t="s">
        <v>69</v>
      </c>
      <c r="D36" s="15" t="s">
        <v>12</v>
      </c>
      <c r="E36" s="5">
        <v>146</v>
      </c>
      <c r="F36" s="9">
        <v>0</v>
      </c>
      <c r="G36" s="9">
        <v>0</v>
      </c>
      <c r="H36" s="9">
        <v>148</v>
      </c>
      <c r="I36" s="9">
        <v>0</v>
      </c>
      <c r="J36" s="16">
        <f t="shared" si="0"/>
        <v>294</v>
      </c>
      <c r="K36" s="29">
        <f t="shared" si="1"/>
        <v>58.8</v>
      </c>
    </row>
    <row r="37" spans="1:11" ht="12.75">
      <c r="A37" s="9">
        <v>29</v>
      </c>
      <c r="B37" s="18" t="s">
        <v>43</v>
      </c>
      <c r="C37" s="18" t="s">
        <v>44</v>
      </c>
      <c r="D37" s="19" t="s">
        <v>12</v>
      </c>
      <c r="E37" s="16">
        <v>176</v>
      </c>
      <c r="F37" s="9">
        <v>0</v>
      </c>
      <c r="G37" s="9">
        <v>0</v>
      </c>
      <c r="H37" s="9">
        <v>0</v>
      </c>
      <c r="I37" s="9">
        <v>0</v>
      </c>
      <c r="J37" s="16">
        <f t="shared" si="0"/>
        <v>176</v>
      </c>
      <c r="K37" s="29">
        <f t="shared" si="1"/>
        <v>35.2</v>
      </c>
    </row>
    <row r="38" spans="1:11" ht="12.75">
      <c r="A38" s="9">
        <v>30</v>
      </c>
      <c r="B38" s="17" t="s">
        <v>64</v>
      </c>
      <c r="C38" s="17" t="s">
        <v>65</v>
      </c>
      <c r="D38" s="15" t="s">
        <v>66</v>
      </c>
      <c r="E38" s="9">
        <v>147</v>
      </c>
      <c r="F38" s="9">
        <v>0</v>
      </c>
      <c r="G38" s="9">
        <v>0</v>
      </c>
      <c r="H38" s="9">
        <v>0</v>
      </c>
      <c r="I38" s="9">
        <v>0</v>
      </c>
      <c r="J38" s="16">
        <f t="shared" si="0"/>
        <v>147</v>
      </c>
      <c r="K38" s="29">
        <f t="shared" si="1"/>
        <v>29.4</v>
      </c>
    </row>
    <row r="39" spans="1:11" ht="12.75">
      <c r="A39" s="9">
        <v>31</v>
      </c>
      <c r="B39" s="17" t="s">
        <v>64</v>
      </c>
      <c r="C39" s="17" t="s">
        <v>78</v>
      </c>
      <c r="D39" s="15" t="s">
        <v>66</v>
      </c>
      <c r="E39" s="9">
        <v>138</v>
      </c>
      <c r="F39" s="9">
        <v>0</v>
      </c>
      <c r="G39" s="9">
        <v>0</v>
      </c>
      <c r="H39" s="9">
        <v>0</v>
      </c>
      <c r="I39" s="9">
        <v>0</v>
      </c>
      <c r="J39" s="16">
        <f t="shared" si="0"/>
        <v>138</v>
      </c>
      <c r="K39" s="29">
        <f t="shared" si="1"/>
        <v>27.6</v>
      </c>
    </row>
    <row r="40" spans="1:11" ht="12.75">
      <c r="A40" s="9">
        <v>32</v>
      </c>
      <c r="B40" s="17" t="s">
        <v>103</v>
      </c>
      <c r="C40" s="17" t="s">
        <v>65</v>
      </c>
      <c r="D40" s="15" t="s">
        <v>66</v>
      </c>
      <c r="E40" s="5">
        <v>0</v>
      </c>
      <c r="F40" s="9">
        <v>131</v>
      </c>
      <c r="G40" s="9">
        <v>0</v>
      </c>
      <c r="H40" s="9">
        <v>0</v>
      </c>
      <c r="I40" s="9">
        <v>0</v>
      </c>
      <c r="J40" s="16">
        <f t="shared" si="0"/>
        <v>131</v>
      </c>
      <c r="K40" s="29">
        <f t="shared" si="1"/>
        <v>26.2</v>
      </c>
    </row>
    <row r="41" spans="1:11" ht="12.75">
      <c r="A41" s="9">
        <v>33</v>
      </c>
      <c r="B41" s="17" t="s">
        <v>101</v>
      </c>
      <c r="C41" s="17" t="s">
        <v>102</v>
      </c>
      <c r="D41" s="15" t="s">
        <v>66</v>
      </c>
      <c r="E41" s="5">
        <v>0</v>
      </c>
      <c r="F41" s="9">
        <v>127</v>
      </c>
      <c r="G41" s="9">
        <v>0</v>
      </c>
      <c r="H41" s="9">
        <v>0</v>
      </c>
      <c r="I41" s="9">
        <v>0</v>
      </c>
      <c r="J41" s="16">
        <f t="shared" si="0"/>
        <v>127</v>
      </c>
      <c r="K41" s="29">
        <f t="shared" si="1"/>
        <v>25.4</v>
      </c>
    </row>
    <row r="42" spans="1:11" ht="12.75">
      <c r="A42" s="9">
        <v>34</v>
      </c>
      <c r="B42" s="17" t="s">
        <v>85</v>
      </c>
      <c r="C42" s="17" t="s">
        <v>86</v>
      </c>
      <c r="D42" s="15" t="s">
        <v>66</v>
      </c>
      <c r="E42" s="5">
        <v>118</v>
      </c>
      <c r="F42" s="9">
        <v>0</v>
      </c>
      <c r="G42" s="9">
        <v>0</v>
      </c>
      <c r="H42" s="9">
        <v>0</v>
      </c>
      <c r="I42" s="9">
        <v>0</v>
      </c>
      <c r="J42" s="16">
        <f t="shared" si="0"/>
        <v>118</v>
      </c>
      <c r="K42" s="29">
        <f t="shared" si="1"/>
        <v>23.6</v>
      </c>
    </row>
    <row r="43" spans="1:11" ht="12.75">
      <c r="A43" s="9">
        <v>35</v>
      </c>
      <c r="B43" s="17" t="s">
        <v>107</v>
      </c>
      <c r="C43" s="17" t="s">
        <v>105</v>
      </c>
      <c r="D43" s="15" t="s">
        <v>17</v>
      </c>
      <c r="E43" s="5">
        <v>0</v>
      </c>
      <c r="F43" s="9">
        <v>111</v>
      </c>
      <c r="G43" s="9">
        <v>0</v>
      </c>
      <c r="H43" s="9">
        <v>0</v>
      </c>
      <c r="I43" s="9">
        <v>0</v>
      </c>
      <c r="J43" s="16">
        <f t="shared" si="0"/>
        <v>111</v>
      </c>
      <c r="K43" s="29">
        <f t="shared" si="1"/>
        <v>22.2</v>
      </c>
    </row>
    <row r="44" spans="1:12" ht="12.75">
      <c r="A44" s="9">
        <v>36</v>
      </c>
      <c r="B44" s="17" t="s">
        <v>94</v>
      </c>
      <c r="C44" s="17" t="s">
        <v>95</v>
      </c>
      <c r="D44" s="15" t="s">
        <v>66</v>
      </c>
      <c r="E44" s="5">
        <v>80</v>
      </c>
      <c r="F44" s="9">
        <v>0</v>
      </c>
      <c r="G44" s="9">
        <v>0</v>
      </c>
      <c r="H44" s="9">
        <v>0</v>
      </c>
      <c r="I44" s="9">
        <v>0</v>
      </c>
      <c r="J44" s="16">
        <f t="shared" si="0"/>
        <v>80</v>
      </c>
      <c r="K44" s="29">
        <f t="shared" si="1"/>
        <v>16</v>
      </c>
      <c r="L44" s="29"/>
    </row>
    <row r="45" spans="1:10" ht="12.75">
      <c r="A45" s="9"/>
      <c r="B45" s="15"/>
      <c r="C45" s="15"/>
      <c r="D45" s="15"/>
      <c r="E45" s="9"/>
      <c r="F45" s="9"/>
      <c r="G45" s="9"/>
      <c r="H45" s="9"/>
      <c r="I45" s="9"/>
      <c r="J45" s="9"/>
    </row>
    <row r="46" spans="1:10" ht="12.75">
      <c r="A46" s="9"/>
      <c r="B46" s="17"/>
      <c r="C46" s="17"/>
      <c r="D46" s="17"/>
      <c r="E46" s="15"/>
      <c r="F46" s="5"/>
      <c r="G46" s="9"/>
      <c r="H46" s="9"/>
      <c r="I46" s="9"/>
      <c r="J46" s="9"/>
    </row>
    <row r="47" spans="1:11" ht="18">
      <c r="A47" s="36" t="s">
        <v>110</v>
      </c>
      <c r="B47" s="40"/>
      <c r="C47" s="39"/>
      <c r="D47" s="39"/>
      <c r="E47" s="38"/>
      <c r="J47" s="29"/>
      <c r="K47"/>
    </row>
    <row r="48" spans="1:10" ht="12.75">
      <c r="A48" s="16"/>
      <c r="B48" s="17"/>
      <c r="C48" s="17"/>
      <c r="D48" s="15"/>
      <c r="E48" s="5"/>
      <c r="F48" s="9"/>
      <c r="G48" s="9"/>
      <c r="H48" s="9"/>
      <c r="I48" s="9"/>
      <c r="J48" s="16"/>
    </row>
    <row r="49" spans="1:11" ht="12.75">
      <c r="A49" s="7" t="s">
        <v>0</v>
      </c>
      <c r="B49" s="8" t="s">
        <v>1</v>
      </c>
      <c r="C49" s="8" t="s">
        <v>2</v>
      </c>
      <c r="D49" s="8" t="s">
        <v>3</v>
      </c>
      <c r="E49" s="8" t="s">
        <v>9</v>
      </c>
      <c r="F49" s="8" t="s">
        <v>4</v>
      </c>
      <c r="G49" s="8" t="s">
        <v>5</v>
      </c>
      <c r="H49" s="8" t="s">
        <v>6</v>
      </c>
      <c r="I49" s="8" t="s">
        <v>7</v>
      </c>
      <c r="J49" s="8" t="s">
        <v>8</v>
      </c>
      <c r="K49" s="28" t="s">
        <v>23</v>
      </c>
    </row>
    <row r="50" spans="1:10" ht="12.75">
      <c r="A50" s="9"/>
      <c r="B50" s="15"/>
      <c r="C50" s="15"/>
      <c r="D50" s="15"/>
      <c r="E50" s="26">
        <v>40628</v>
      </c>
      <c r="F50" s="26">
        <v>40642</v>
      </c>
      <c r="G50" s="26">
        <v>40670</v>
      </c>
      <c r="H50" s="26">
        <v>40684</v>
      </c>
      <c r="I50" s="26">
        <v>40705</v>
      </c>
      <c r="J50" s="9"/>
    </row>
    <row r="51" spans="1:10" ht="12.75">
      <c r="A51" s="9"/>
      <c r="B51" s="15"/>
      <c r="C51" s="15"/>
      <c r="D51" s="15"/>
      <c r="E51" s="27" t="s">
        <v>24</v>
      </c>
      <c r="F51" s="27" t="s">
        <v>25</v>
      </c>
      <c r="G51" s="27" t="s">
        <v>22</v>
      </c>
      <c r="H51" s="27" t="s">
        <v>98</v>
      </c>
      <c r="I51" s="27" t="s">
        <v>20</v>
      </c>
      <c r="J51" s="9"/>
    </row>
    <row r="53" spans="1:11" ht="12.75">
      <c r="A53" s="41">
        <v>1</v>
      </c>
      <c r="B53" s="45" t="s">
        <v>39</v>
      </c>
      <c r="C53" s="45" t="s">
        <v>40</v>
      </c>
      <c r="D53" s="46" t="s">
        <v>11</v>
      </c>
      <c r="E53" s="41">
        <v>183</v>
      </c>
      <c r="F53" s="41">
        <v>188</v>
      </c>
      <c r="G53" s="41"/>
      <c r="H53" s="41">
        <v>187</v>
      </c>
      <c r="I53" s="41">
        <v>190</v>
      </c>
      <c r="J53" s="41">
        <f aca="true" t="shared" si="2" ref="J53:J88">SUM(E53:I53)</f>
        <v>748</v>
      </c>
      <c r="K53" s="44">
        <f aca="true" t="shared" si="3" ref="K53:K88">AVERAGE(E53:I53)</f>
        <v>187</v>
      </c>
    </row>
    <row r="54" spans="1:11" ht="12.75">
      <c r="A54" s="58">
        <v>2</v>
      </c>
      <c r="B54" s="59" t="s">
        <v>41</v>
      </c>
      <c r="C54" s="59" t="s">
        <v>42</v>
      </c>
      <c r="D54" s="60" t="s">
        <v>13</v>
      </c>
      <c r="E54" s="61">
        <v>178</v>
      </c>
      <c r="F54" s="58">
        <v>183</v>
      </c>
      <c r="G54" s="58">
        <v>182</v>
      </c>
      <c r="H54" s="58"/>
      <c r="I54" s="58">
        <v>185</v>
      </c>
      <c r="J54" s="58">
        <f t="shared" si="2"/>
        <v>728</v>
      </c>
      <c r="K54" s="62">
        <f t="shared" si="3"/>
        <v>182</v>
      </c>
    </row>
    <row r="55" spans="1:11" ht="12.75">
      <c r="A55" s="71">
        <v>3</v>
      </c>
      <c r="B55" s="72" t="s">
        <v>46</v>
      </c>
      <c r="C55" s="72" t="s">
        <v>47</v>
      </c>
      <c r="D55" s="73" t="s">
        <v>10</v>
      </c>
      <c r="E55" s="71"/>
      <c r="F55" s="71">
        <v>179</v>
      </c>
      <c r="G55" s="71">
        <v>180</v>
      </c>
      <c r="H55" s="71">
        <v>173</v>
      </c>
      <c r="I55" s="71">
        <v>171</v>
      </c>
      <c r="J55" s="71">
        <f t="shared" si="2"/>
        <v>703</v>
      </c>
      <c r="K55" s="74">
        <f t="shared" si="3"/>
        <v>175.75</v>
      </c>
    </row>
    <row r="56" spans="1:11" ht="12.75">
      <c r="A56" s="9">
        <v>4</v>
      </c>
      <c r="B56" s="17" t="s">
        <v>58</v>
      </c>
      <c r="C56" s="17" t="s">
        <v>59</v>
      </c>
      <c r="D56" s="15" t="s">
        <v>17</v>
      </c>
      <c r="E56" s="5"/>
      <c r="F56" s="9">
        <v>171</v>
      </c>
      <c r="G56" s="9">
        <v>163</v>
      </c>
      <c r="H56" s="9">
        <v>172</v>
      </c>
      <c r="I56" s="9">
        <v>166</v>
      </c>
      <c r="J56" s="16">
        <f t="shared" si="2"/>
        <v>672</v>
      </c>
      <c r="K56" s="29">
        <f t="shared" si="3"/>
        <v>168</v>
      </c>
    </row>
    <row r="57" spans="1:11" ht="12.75">
      <c r="A57" s="9">
        <v>5</v>
      </c>
      <c r="B57" s="17" t="s">
        <v>50</v>
      </c>
      <c r="C57" s="17" t="s">
        <v>51</v>
      </c>
      <c r="D57" s="15" t="s">
        <v>14</v>
      </c>
      <c r="E57" s="9">
        <v>162</v>
      </c>
      <c r="F57" s="9">
        <v>159</v>
      </c>
      <c r="G57" s="9">
        <v>166</v>
      </c>
      <c r="H57" s="9"/>
      <c r="I57" s="9">
        <v>172</v>
      </c>
      <c r="J57" s="16">
        <f t="shared" si="2"/>
        <v>659</v>
      </c>
      <c r="K57" s="29">
        <f t="shared" si="3"/>
        <v>164.75</v>
      </c>
    </row>
    <row r="58" spans="1:11" ht="12.75">
      <c r="A58" s="9">
        <v>6</v>
      </c>
      <c r="B58" s="17" t="s">
        <v>54</v>
      </c>
      <c r="C58" s="17" t="s">
        <v>55</v>
      </c>
      <c r="D58" s="15" t="s">
        <v>13</v>
      </c>
      <c r="E58" s="5">
        <v>160</v>
      </c>
      <c r="F58" s="9">
        <v>165</v>
      </c>
      <c r="G58" s="9">
        <v>168</v>
      </c>
      <c r="H58" s="9"/>
      <c r="I58" s="9">
        <v>159</v>
      </c>
      <c r="J58" s="16">
        <f t="shared" si="2"/>
        <v>652</v>
      </c>
      <c r="K58" s="29">
        <f t="shared" si="3"/>
        <v>163</v>
      </c>
    </row>
    <row r="59" spans="1:11" ht="12.75">
      <c r="A59" s="9">
        <v>7</v>
      </c>
      <c r="B59" s="17" t="s">
        <v>52</v>
      </c>
      <c r="C59" s="17" t="s">
        <v>53</v>
      </c>
      <c r="D59" s="15" t="s">
        <v>17</v>
      </c>
      <c r="E59" s="5">
        <v>161</v>
      </c>
      <c r="F59" s="9">
        <v>159</v>
      </c>
      <c r="G59" s="9">
        <v>162</v>
      </c>
      <c r="H59" s="9">
        <v>162</v>
      </c>
      <c r="I59" s="9"/>
      <c r="J59" s="16">
        <f t="shared" si="2"/>
        <v>644</v>
      </c>
      <c r="K59" s="29">
        <f t="shared" si="3"/>
        <v>161</v>
      </c>
    </row>
    <row r="60" spans="1:11" ht="12.75">
      <c r="A60" s="9">
        <v>8</v>
      </c>
      <c r="B60" s="17" t="s">
        <v>48</v>
      </c>
      <c r="C60" s="17" t="s">
        <v>30</v>
      </c>
      <c r="D60" s="15" t="s">
        <v>49</v>
      </c>
      <c r="E60" s="9">
        <v>163</v>
      </c>
      <c r="F60" s="9"/>
      <c r="G60" s="9">
        <v>164</v>
      </c>
      <c r="H60" s="9">
        <v>158</v>
      </c>
      <c r="I60" s="9">
        <v>141</v>
      </c>
      <c r="J60" s="16">
        <f t="shared" si="2"/>
        <v>626</v>
      </c>
      <c r="K60" s="29">
        <f t="shared" si="3"/>
        <v>156.5</v>
      </c>
    </row>
    <row r="61" spans="1:11" ht="12.75">
      <c r="A61" s="9">
        <v>9</v>
      </c>
      <c r="B61" s="17" t="s">
        <v>60</v>
      </c>
      <c r="C61" s="17" t="s">
        <v>61</v>
      </c>
      <c r="D61" s="15" t="s">
        <v>14</v>
      </c>
      <c r="E61" s="5">
        <v>154</v>
      </c>
      <c r="F61" s="9"/>
      <c r="G61" s="9">
        <v>139</v>
      </c>
      <c r="H61" s="9">
        <v>153</v>
      </c>
      <c r="I61" s="9">
        <v>148</v>
      </c>
      <c r="J61" s="16">
        <f t="shared" si="2"/>
        <v>594</v>
      </c>
      <c r="K61" s="29">
        <f t="shared" si="3"/>
        <v>148.5</v>
      </c>
    </row>
    <row r="62" spans="1:11" ht="12.75">
      <c r="A62" s="9">
        <v>10</v>
      </c>
      <c r="B62" s="17" t="s">
        <v>52</v>
      </c>
      <c r="C62" s="17" t="s">
        <v>77</v>
      </c>
      <c r="D62" s="15" t="s">
        <v>17</v>
      </c>
      <c r="E62" s="5">
        <v>140</v>
      </c>
      <c r="F62" s="9">
        <v>147</v>
      </c>
      <c r="G62" s="9">
        <v>140</v>
      </c>
      <c r="H62" s="9">
        <v>131</v>
      </c>
      <c r="I62" s="9"/>
      <c r="J62" s="16">
        <f t="shared" si="2"/>
        <v>558</v>
      </c>
      <c r="K62" s="29">
        <f t="shared" si="3"/>
        <v>139.5</v>
      </c>
    </row>
    <row r="63" spans="1:11" ht="12.75">
      <c r="A63" s="9">
        <v>11</v>
      </c>
      <c r="B63" s="17" t="s">
        <v>104</v>
      </c>
      <c r="C63" s="17" t="s">
        <v>28</v>
      </c>
      <c r="D63" s="15" t="s">
        <v>49</v>
      </c>
      <c r="E63" s="5"/>
      <c r="F63" s="9">
        <v>120</v>
      </c>
      <c r="G63" s="9">
        <v>146</v>
      </c>
      <c r="H63" s="9">
        <v>143</v>
      </c>
      <c r="I63" s="9">
        <v>147</v>
      </c>
      <c r="J63" s="16">
        <f t="shared" si="2"/>
        <v>556</v>
      </c>
      <c r="K63" s="29">
        <f t="shared" si="3"/>
        <v>139</v>
      </c>
    </row>
    <row r="64" spans="1:11" ht="12.75">
      <c r="A64" s="9">
        <v>12</v>
      </c>
      <c r="B64" s="17" t="s">
        <v>70</v>
      </c>
      <c r="C64" s="17" t="s">
        <v>71</v>
      </c>
      <c r="D64" s="15" t="s">
        <v>14</v>
      </c>
      <c r="E64" s="5">
        <v>144</v>
      </c>
      <c r="F64" s="9">
        <v>148</v>
      </c>
      <c r="G64" s="9"/>
      <c r="H64" s="9">
        <v>129</v>
      </c>
      <c r="I64" s="9">
        <v>127</v>
      </c>
      <c r="J64" s="16">
        <f t="shared" si="2"/>
        <v>548</v>
      </c>
      <c r="K64" s="29">
        <f t="shared" si="3"/>
        <v>137</v>
      </c>
    </row>
    <row r="65" spans="1:11" ht="12.75">
      <c r="A65" s="9">
        <v>13</v>
      </c>
      <c r="B65" s="17" t="s">
        <v>74</v>
      </c>
      <c r="C65" s="17" t="s">
        <v>75</v>
      </c>
      <c r="D65" s="15" t="s">
        <v>76</v>
      </c>
      <c r="E65" s="5">
        <v>141</v>
      </c>
      <c r="F65" s="9">
        <v>129</v>
      </c>
      <c r="G65" s="9"/>
      <c r="H65" s="9">
        <v>129</v>
      </c>
      <c r="I65" s="9">
        <v>128</v>
      </c>
      <c r="J65" s="16">
        <f t="shared" si="2"/>
        <v>527</v>
      </c>
      <c r="K65" s="29">
        <f t="shared" si="3"/>
        <v>131.75</v>
      </c>
    </row>
    <row r="66" spans="1:11" ht="12.75">
      <c r="A66" s="9">
        <v>14</v>
      </c>
      <c r="B66" s="17" t="s">
        <v>83</v>
      </c>
      <c r="C66" s="17" t="s">
        <v>84</v>
      </c>
      <c r="D66" s="15" t="s">
        <v>10</v>
      </c>
      <c r="E66" s="5"/>
      <c r="F66" s="9">
        <v>132</v>
      </c>
      <c r="G66" s="9">
        <v>141</v>
      </c>
      <c r="H66" s="9">
        <v>141</v>
      </c>
      <c r="I66" s="9">
        <v>111</v>
      </c>
      <c r="J66" s="16">
        <f t="shared" si="2"/>
        <v>525</v>
      </c>
      <c r="K66" s="29">
        <f t="shared" si="3"/>
        <v>131.25</v>
      </c>
    </row>
    <row r="67" spans="1:11" ht="12.75">
      <c r="A67" s="9">
        <v>14</v>
      </c>
      <c r="B67" s="17" t="s">
        <v>81</v>
      </c>
      <c r="C67" s="17" t="s">
        <v>82</v>
      </c>
      <c r="D67" s="15" t="s">
        <v>49</v>
      </c>
      <c r="E67" s="5">
        <v>126</v>
      </c>
      <c r="F67" s="9">
        <v>135</v>
      </c>
      <c r="G67" s="9">
        <v>136</v>
      </c>
      <c r="H67" s="9"/>
      <c r="I67" s="9">
        <v>128</v>
      </c>
      <c r="J67" s="16">
        <f t="shared" si="2"/>
        <v>525</v>
      </c>
      <c r="K67" s="29">
        <f t="shared" si="3"/>
        <v>131.25</v>
      </c>
    </row>
    <row r="68" spans="1:11" ht="12.75">
      <c r="A68" s="9">
        <v>16</v>
      </c>
      <c r="B68" s="17" t="s">
        <v>45</v>
      </c>
      <c r="C68" s="17" t="s">
        <v>28</v>
      </c>
      <c r="D68" s="15" t="s">
        <v>12</v>
      </c>
      <c r="E68" s="5">
        <v>173</v>
      </c>
      <c r="F68" s="9">
        <v>176</v>
      </c>
      <c r="G68" s="9">
        <v>0</v>
      </c>
      <c r="H68" s="9">
        <v>175</v>
      </c>
      <c r="I68" s="9"/>
      <c r="J68" s="16">
        <f t="shared" si="2"/>
        <v>524</v>
      </c>
      <c r="K68" s="29">
        <f t="shared" si="3"/>
        <v>131</v>
      </c>
    </row>
    <row r="69" spans="1:11" ht="12.75">
      <c r="A69" s="9">
        <v>17</v>
      </c>
      <c r="B69" s="17" t="s">
        <v>60</v>
      </c>
      <c r="C69" s="17" t="s">
        <v>67</v>
      </c>
      <c r="D69" s="15" t="s">
        <v>14</v>
      </c>
      <c r="E69" s="9">
        <v>147</v>
      </c>
      <c r="F69" s="9">
        <v>117</v>
      </c>
      <c r="G69" s="9">
        <v>140</v>
      </c>
      <c r="H69" s="9"/>
      <c r="I69" s="9">
        <v>115</v>
      </c>
      <c r="J69" s="16">
        <f t="shared" si="2"/>
        <v>519</v>
      </c>
      <c r="K69" s="29">
        <f t="shared" si="3"/>
        <v>129.75</v>
      </c>
    </row>
    <row r="70" spans="1:11" ht="12.75">
      <c r="A70" s="9">
        <v>18</v>
      </c>
      <c r="B70" s="17" t="s">
        <v>79</v>
      </c>
      <c r="C70" s="17" t="s">
        <v>80</v>
      </c>
      <c r="D70" s="15" t="s">
        <v>10</v>
      </c>
      <c r="E70" s="5">
        <v>133</v>
      </c>
      <c r="F70" s="9">
        <v>126</v>
      </c>
      <c r="G70" s="9"/>
      <c r="H70" s="9">
        <v>135</v>
      </c>
      <c r="I70" s="9">
        <v>100</v>
      </c>
      <c r="J70" s="16">
        <f t="shared" si="2"/>
        <v>494</v>
      </c>
      <c r="K70" s="29">
        <f t="shared" si="3"/>
        <v>123.5</v>
      </c>
    </row>
    <row r="71" spans="1:11" ht="12.75">
      <c r="A71" s="9">
        <v>19</v>
      </c>
      <c r="B71" s="17" t="s">
        <v>88</v>
      </c>
      <c r="C71" s="17" t="s">
        <v>89</v>
      </c>
      <c r="D71" s="15" t="s">
        <v>49</v>
      </c>
      <c r="E71" s="5">
        <v>100</v>
      </c>
      <c r="F71" s="9"/>
      <c r="G71" s="9">
        <v>123</v>
      </c>
      <c r="H71" s="9">
        <v>120</v>
      </c>
      <c r="I71" s="9">
        <v>150</v>
      </c>
      <c r="J71" s="16">
        <f t="shared" si="2"/>
        <v>493</v>
      </c>
      <c r="K71" s="29">
        <f t="shared" si="3"/>
        <v>123.25</v>
      </c>
    </row>
    <row r="72" spans="1:11" ht="12.75">
      <c r="A72" s="9">
        <v>20</v>
      </c>
      <c r="B72" s="17" t="s">
        <v>56</v>
      </c>
      <c r="C72" s="17" t="s">
        <v>57</v>
      </c>
      <c r="D72" s="15" t="s">
        <v>12</v>
      </c>
      <c r="E72" s="9">
        <v>159</v>
      </c>
      <c r="F72" s="9">
        <v>140</v>
      </c>
      <c r="G72" s="9">
        <v>0</v>
      </c>
      <c r="H72" s="9">
        <v>154</v>
      </c>
      <c r="I72" s="9"/>
      <c r="J72" s="16">
        <f t="shared" si="2"/>
        <v>453</v>
      </c>
      <c r="K72" s="29">
        <f t="shared" si="3"/>
        <v>113.25</v>
      </c>
    </row>
    <row r="73" spans="1:11" ht="12.75">
      <c r="A73" s="9">
        <v>21</v>
      </c>
      <c r="B73" s="17" t="s">
        <v>92</v>
      </c>
      <c r="C73" s="17" t="s">
        <v>93</v>
      </c>
      <c r="D73" s="15" t="s">
        <v>10</v>
      </c>
      <c r="E73" s="5"/>
      <c r="F73" s="9">
        <v>101</v>
      </c>
      <c r="G73" s="9">
        <v>111</v>
      </c>
      <c r="H73" s="9">
        <v>127</v>
      </c>
      <c r="I73" s="9">
        <v>111</v>
      </c>
      <c r="J73" s="16">
        <f t="shared" si="2"/>
        <v>450</v>
      </c>
      <c r="K73" s="29">
        <f t="shared" si="3"/>
        <v>112.5</v>
      </c>
    </row>
    <row r="74" spans="1:11" ht="12.75">
      <c r="A74" s="9">
        <v>22</v>
      </c>
      <c r="B74" s="17" t="s">
        <v>90</v>
      </c>
      <c r="C74" s="17" t="s">
        <v>91</v>
      </c>
      <c r="D74" s="15" t="s">
        <v>49</v>
      </c>
      <c r="E74" s="5">
        <v>98</v>
      </c>
      <c r="F74" s="9">
        <v>113</v>
      </c>
      <c r="G74" s="9"/>
      <c r="H74" s="9">
        <v>114</v>
      </c>
      <c r="I74" s="9">
        <v>119</v>
      </c>
      <c r="J74" s="16">
        <f t="shared" si="2"/>
        <v>444</v>
      </c>
      <c r="K74" s="29">
        <f t="shared" si="3"/>
        <v>111</v>
      </c>
    </row>
    <row r="75" spans="1:11" ht="12.75">
      <c r="A75" s="9">
        <v>23</v>
      </c>
      <c r="B75" s="17" t="s">
        <v>70</v>
      </c>
      <c r="C75" s="17" t="s">
        <v>87</v>
      </c>
      <c r="D75" s="15" t="s">
        <v>76</v>
      </c>
      <c r="E75" s="5">
        <v>109</v>
      </c>
      <c r="F75" s="9">
        <v>109</v>
      </c>
      <c r="G75" s="9">
        <v>114</v>
      </c>
      <c r="H75" s="9">
        <v>104</v>
      </c>
      <c r="I75" s="9"/>
      <c r="J75" s="16">
        <f t="shared" si="2"/>
        <v>436</v>
      </c>
      <c r="K75" s="29">
        <f t="shared" si="3"/>
        <v>109</v>
      </c>
    </row>
    <row r="76" spans="1:11" ht="12.75">
      <c r="A76" s="9">
        <v>24</v>
      </c>
      <c r="B76" s="17" t="s">
        <v>72</v>
      </c>
      <c r="C76" s="17" t="s">
        <v>73</v>
      </c>
      <c r="D76" s="15" t="s">
        <v>12</v>
      </c>
      <c r="E76" s="5">
        <v>144</v>
      </c>
      <c r="F76" s="9">
        <v>147</v>
      </c>
      <c r="G76" s="9">
        <v>0</v>
      </c>
      <c r="H76" s="9">
        <v>142</v>
      </c>
      <c r="I76" s="9"/>
      <c r="J76" s="16">
        <f t="shared" si="2"/>
        <v>433</v>
      </c>
      <c r="K76" s="29">
        <f t="shared" si="3"/>
        <v>108.25</v>
      </c>
    </row>
    <row r="77" spans="1:11" ht="12.75">
      <c r="A77" s="9">
        <v>25</v>
      </c>
      <c r="B77" s="17" t="s">
        <v>37</v>
      </c>
      <c r="C77" s="17" t="s">
        <v>38</v>
      </c>
      <c r="D77" s="15" t="s">
        <v>10</v>
      </c>
      <c r="E77" s="9">
        <v>186</v>
      </c>
      <c r="F77" s="16">
        <v>184</v>
      </c>
      <c r="G77" s="16">
        <v>0</v>
      </c>
      <c r="H77" s="16">
        <v>0</v>
      </c>
      <c r="I77" s="16"/>
      <c r="J77" s="16">
        <f t="shared" si="2"/>
        <v>370</v>
      </c>
      <c r="K77" s="29">
        <f t="shared" si="3"/>
        <v>92.5</v>
      </c>
    </row>
    <row r="78" spans="1:11" ht="12.75">
      <c r="A78" s="9">
        <v>26</v>
      </c>
      <c r="B78" s="17" t="s">
        <v>62</v>
      </c>
      <c r="C78" s="17" t="s">
        <v>63</v>
      </c>
      <c r="D78" s="15" t="s">
        <v>12</v>
      </c>
      <c r="E78" s="5">
        <v>156</v>
      </c>
      <c r="F78" s="9">
        <v>147</v>
      </c>
      <c r="G78" s="9">
        <v>0</v>
      </c>
      <c r="H78" s="9">
        <v>0</v>
      </c>
      <c r="I78" s="9"/>
      <c r="J78" s="16">
        <f t="shared" si="2"/>
        <v>303</v>
      </c>
      <c r="K78" s="29">
        <f t="shared" si="3"/>
        <v>75.75</v>
      </c>
    </row>
    <row r="79" spans="1:11" ht="12.75">
      <c r="A79" s="9">
        <v>26</v>
      </c>
      <c r="B79" s="17" t="s">
        <v>106</v>
      </c>
      <c r="C79" s="17" t="s">
        <v>102</v>
      </c>
      <c r="D79" s="15" t="s">
        <v>12</v>
      </c>
      <c r="E79" s="5">
        <v>0</v>
      </c>
      <c r="F79" s="9">
        <v>160</v>
      </c>
      <c r="G79" s="9">
        <v>0</v>
      </c>
      <c r="H79" s="9">
        <v>143</v>
      </c>
      <c r="I79" s="9"/>
      <c r="J79" s="16">
        <f t="shared" si="2"/>
        <v>303</v>
      </c>
      <c r="K79" s="29">
        <f t="shared" si="3"/>
        <v>75.75</v>
      </c>
    </row>
    <row r="80" spans="1:11" ht="12.75">
      <c r="A80" s="9">
        <v>28</v>
      </c>
      <c r="B80" s="17" t="s">
        <v>68</v>
      </c>
      <c r="C80" s="17" t="s">
        <v>69</v>
      </c>
      <c r="D80" s="15" t="s">
        <v>12</v>
      </c>
      <c r="E80" s="5">
        <v>146</v>
      </c>
      <c r="F80" s="9">
        <v>0</v>
      </c>
      <c r="G80" s="9">
        <v>0</v>
      </c>
      <c r="H80" s="9">
        <v>148</v>
      </c>
      <c r="I80" s="9"/>
      <c r="J80" s="16">
        <f t="shared" si="2"/>
        <v>294</v>
      </c>
      <c r="K80" s="29">
        <f t="shared" si="3"/>
        <v>73.5</v>
      </c>
    </row>
    <row r="81" spans="1:11" ht="12.75">
      <c r="A81" s="9">
        <v>29</v>
      </c>
      <c r="B81" s="18" t="s">
        <v>43</v>
      </c>
      <c r="C81" s="18" t="s">
        <v>44</v>
      </c>
      <c r="D81" s="19" t="s">
        <v>12</v>
      </c>
      <c r="E81" s="16">
        <v>176</v>
      </c>
      <c r="F81" s="9">
        <v>0</v>
      </c>
      <c r="G81" s="9">
        <v>0</v>
      </c>
      <c r="H81" s="9">
        <v>0</v>
      </c>
      <c r="I81" s="9"/>
      <c r="J81" s="16">
        <f t="shared" si="2"/>
        <v>176</v>
      </c>
      <c r="K81" s="29">
        <f t="shared" si="3"/>
        <v>44</v>
      </c>
    </row>
    <row r="82" spans="1:11" ht="12.75">
      <c r="A82" s="9">
        <v>30</v>
      </c>
      <c r="B82" s="17" t="s">
        <v>64</v>
      </c>
      <c r="C82" s="17" t="s">
        <v>65</v>
      </c>
      <c r="D82" s="15" t="s">
        <v>66</v>
      </c>
      <c r="E82" s="9">
        <v>147</v>
      </c>
      <c r="F82" s="9">
        <v>0</v>
      </c>
      <c r="G82" s="9">
        <v>0</v>
      </c>
      <c r="H82" s="9">
        <v>0</v>
      </c>
      <c r="I82" s="9"/>
      <c r="J82" s="16">
        <f t="shared" si="2"/>
        <v>147</v>
      </c>
      <c r="K82" s="29">
        <f t="shared" si="3"/>
        <v>36.75</v>
      </c>
    </row>
    <row r="83" spans="1:11" ht="12.75">
      <c r="A83" s="9">
        <v>31</v>
      </c>
      <c r="B83" s="17" t="s">
        <v>64</v>
      </c>
      <c r="C83" s="17" t="s">
        <v>78</v>
      </c>
      <c r="D83" s="15" t="s">
        <v>66</v>
      </c>
      <c r="E83" s="9">
        <v>138</v>
      </c>
      <c r="F83" s="9">
        <v>0</v>
      </c>
      <c r="G83" s="9">
        <v>0</v>
      </c>
      <c r="H83" s="9">
        <v>0</v>
      </c>
      <c r="I83" s="9"/>
      <c r="J83" s="16">
        <f t="shared" si="2"/>
        <v>138</v>
      </c>
      <c r="K83" s="29">
        <f t="shared" si="3"/>
        <v>34.5</v>
      </c>
    </row>
    <row r="84" spans="1:11" ht="12.75">
      <c r="A84" s="9">
        <v>32</v>
      </c>
      <c r="B84" s="17" t="s">
        <v>103</v>
      </c>
      <c r="C84" s="17" t="s">
        <v>65</v>
      </c>
      <c r="D84" s="15" t="s">
        <v>66</v>
      </c>
      <c r="E84" s="5">
        <v>0</v>
      </c>
      <c r="F84" s="9">
        <v>131</v>
      </c>
      <c r="G84" s="9">
        <v>0</v>
      </c>
      <c r="H84" s="9">
        <v>0</v>
      </c>
      <c r="I84" s="9"/>
      <c r="J84" s="16">
        <f t="shared" si="2"/>
        <v>131</v>
      </c>
      <c r="K84" s="29">
        <f t="shared" si="3"/>
        <v>32.75</v>
      </c>
    </row>
    <row r="85" spans="1:11" ht="12.75">
      <c r="A85" s="9">
        <v>33</v>
      </c>
      <c r="B85" s="17" t="s">
        <v>101</v>
      </c>
      <c r="C85" s="17" t="s">
        <v>102</v>
      </c>
      <c r="D85" s="15" t="s">
        <v>66</v>
      </c>
      <c r="E85" s="5">
        <v>0</v>
      </c>
      <c r="F85" s="9">
        <v>127</v>
      </c>
      <c r="G85" s="9">
        <v>0</v>
      </c>
      <c r="H85" s="9">
        <v>0</v>
      </c>
      <c r="I85" s="9"/>
      <c r="J85" s="16">
        <f t="shared" si="2"/>
        <v>127</v>
      </c>
      <c r="K85" s="29">
        <f t="shared" si="3"/>
        <v>31.75</v>
      </c>
    </row>
    <row r="86" spans="1:11" ht="12.75">
      <c r="A86" s="9">
        <v>34</v>
      </c>
      <c r="B86" s="17" t="s">
        <v>85</v>
      </c>
      <c r="C86" s="17" t="s">
        <v>86</v>
      </c>
      <c r="D86" s="15" t="s">
        <v>66</v>
      </c>
      <c r="E86" s="5">
        <v>118</v>
      </c>
      <c r="F86" s="9">
        <v>0</v>
      </c>
      <c r="G86" s="9">
        <v>0</v>
      </c>
      <c r="H86" s="9">
        <v>0</v>
      </c>
      <c r="I86" s="9"/>
      <c r="J86" s="16">
        <f t="shared" si="2"/>
        <v>118</v>
      </c>
      <c r="K86" s="29">
        <f t="shared" si="3"/>
        <v>29.5</v>
      </c>
    </row>
    <row r="87" spans="1:11" ht="12.75">
      <c r="A87" s="9">
        <v>35</v>
      </c>
      <c r="B87" s="17" t="s">
        <v>107</v>
      </c>
      <c r="C87" s="17" t="s">
        <v>105</v>
      </c>
      <c r="D87" s="15" t="s">
        <v>17</v>
      </c>
      <c r="E87" s="5">
        <v>0</v>
      </c>
      <c r="F87" s="9">
        <v>111</v>
      </c>
      <c r="G87" s="9">
        <v>0</v>
      </c>
      <c r="H87" s="9">
        <v>0</v>
      </c>
      <c r="I87" s="9"/>
      <c r="J87" s="16">
        <f t="shared" si="2"/>
        <v>111</v>
      </c>
      <c r="K87" s="29">
        <f t="shared" si="3"/>
        <v>27.75</v>
      </c>
    </row>
    <row r="88" spans="1:11" ht="12.75">
      <c r="A88" s="9">
        <v>36</v>
      </c>
      <c r="B88" s="17" t="s">
        <v>94</v>
      </c>
      <c r="C88" s="17" t="s">
        <v>95</v>
      </c>
      <c r="D88" s="15" t="s">
        <v>66</v>
      </c>
      <c r="E88" s="5">
        <v>80</v>
      </c>
      <c r="F88" s="9">
        <v>0</v>
      </c>
      <c r="G88" s="9">
        <v>0</v>
      </c>
      <c r="H88" s="9">
        <v>0</v>
      </c>
      <c r="I88" s="9"/>
      <c r="J88" s="16">
        <f t="shared" si="2"/>
        <v>80</v>
      </c>
      <c r="K88" s="29">
        <f t="shared" si="3"/>
        <v>20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7">
      <selection activeCell="A27" sqref="A27:K27"/>
    </sheetView>
  </sheetViews>
  <sheetFormatPr defaultColWidth="11.421875" defaultRowHeight="12.75"/>
  <cols>
    <col min="1" max="1" width="6.140625" style="0" customWidth="1"/>
    <col min="2" max="2" width="11.57421875" style="0" customWidth="1"/>
    <col min="3" max="3" width="10.8515625" style="0" customWidth="1"/>
    <col min="4" max="4" width="20.28125" style="0" customWidth="1"/>
    <col min="11" max="11" width="11.421875" style="29" customWidth="1"/>
  </cols>
  <sheetData>
    <row r="1" spans="1:10" ht="23.25">
      <c r="A1" s="11" t="s">
        <v>97</v>
      </c>
      <c r="B1" s="11"/>
      <c r="C1" s="11"/>
      <c r="D1" s="11"/>
      <c r="E1" s="11"/>
      <c r="F1" s="11"/>
      <c r="G1" s="11"/>
      <c r="H1" s="11"/>
      <c r="I1" s="11"/>
      <c r="J1" s="20"/>
    </row>
    <row r="3" spans="1:10" ht="18">
      <c r="A3" s="13" t="s">
        <v>18</v>
      </c>
      <c r="B3" s="13"/>
      <c r="C3" s="14"/>
      <c r="D3" s="14"/>
      <c r="E3" s="14"/>
      <c r="F3" s="14"/>
      <c r="G3" s="14"/>
      <c r="H3" s="14"/>
      <c r="I3" s="14"/>
      <c r="J3" s="15"/>
    </row>
    <row r="5" spans="1:11" ht="12.75">
      <c r="A5" s="8" t="s">
        <v>0</v>
      </c>
      <c r="B5" s="8" t="s">
        <v>1</v>
      </c>
      <c r="C5" s="8" t="s">
        <v>2</v>
      </c>
      <c r="D5" s="8" t="s">
        <v>3</v>
      </c>
      <c r="E5" s="8" t="s">
        <v>9</v>
      </c>
      <c r="F5" s="8" t="s">
        <v>4</v>
      </c>
      <c r="G5" s="8" t="s">
        <v>5</v>
      </c>
      <c r="H5" s="8" t="s">
        <v>6</v>
      </c>
      <c r="I5" s="8" t="s">
        <v>7</v>
      </c>
      <c r="J5" s="8" t="s">
        <v>8</v>
      </c>
      <c r="K5" s="28" t="s">
        <v>23</v>
      </c>
    </row>
    <row r="6" spans="1:10" ht="12.75">
      <c r="A6" s="9"/>
      <c r="B6" s="15"/>
      <c r="C6" s="15"/>
      <c r="D6" s="15"/>
      <c r="E6" s="26">
        <v>40628</v>
      </c>
      <c r="F6" s="26">
        <v>40642</v>
      </c>
      <c r="G6" s="26">
        <v>40670</v>
      </c>
      <c r="H6" s="26">
        <v>40684</v>
      </c>
      <c r="I6" s="26">
        <v>40705</v>
      </c>
      <c r="J6" s="9"/>
    </row>
    <row r="7" spans="1:10" ht="12.75">
      <c r="A7" s="9"/>
      <c r="B7" s="15"/>
      <c r="C7" s="15"/>
      <c r="D7" s="15"/>
      <c r="E7" s="27" t="s">
        <v>24</v>
      </c>
      <c r="F7" s="27" t="s">
        <v>25</v>
      </c>
      <c r="G7" s="27" t="s">
        <v>22</v>
      </c>
      <c r="H7" s="27" t="s">
        <v>98</v>
      </c>
      <c r="I7" s="27" t="s">
        <v>20</v>
      </c>
      <c r="J7" s="9"/>
    </row>
    <row r="8" spans="1:10" ht="12.75">
      <c r="A8" s="9"/>
      <c r="B8" s="15"/>
      <c r="C8" s="15"/>
      <c r="D8" s="15"/>
      <c r="E8" s="9"/>
      <c r="F8" s="9"/>
      <c r="G8" s="9"/>
      <c r="H8" s="9"/>
      <c r="I8" s="9"/>
      <c r="J8" s="9"/>
    </row>
    <row r="9" spans="1:11" ht="12.75">
      <c r="A9" s="5">
        <v>1</v>
      </c>
      <c r="B9" s="17" t="s">
        <v>35</v>
      </c>
      <c r="C9" s="17" t="s">
        <v>36</v>
      </c>
      <c r="D9" s="14" t="s">
        <v>17</v>
      </c>
      <c r="E9" s="5">
        <v>108</v>
      </c>
      <c r="F9" s="9">
        <v>136</v>
      </c>
      <c r="G9" s="9">
        <v>114</v>
      </c>
      <c r="H9" s="9">
        <v>143</v>
      </c>
      <c r="I9" s="9">
        <v>142</v>
      </c>
      <c r="J9" s="9">
        <f>SUM(E9:I9)</f>
        <v>643</v>
      </c>
      <c r="K9" s="29">
        <f>AVERAGE(E9:I9)</f>
        <v>128.6</v>
      </c>
    </row>
    <row r="10" spans="1:10" ht="12.75">
      <c r="A10" s="5">
        <v>2</v>
      </c>
      <c r="B10" s="17"/>
      <c r="C10" s="17"/>
      <c r="D10" s="15"/>
      <c r="E10" s="9"/>
      <c r="F10" s="5"/>
      <c r="G10" s="5"/>
      <c r="H10" s="5"/>
      <c r="I10" s="5"/>
      <c r="J10" s="9"/>
    </row>
    <row r="11" spans="1:10" ht="12.75">
      <c r="A11" s="5">
        <v>3</v>
      </c>
      <c r="B11" s="17"/>
      <c r="C11" s="17"/>
      <c r="D11" s="15"/>
      <c r="E11" s="9"/>
      <c r="F11" s="5"/>
      <c r="G11" s="5"/>
      <c r="H11" s="5"/>
      <c r="I11" s="5"/>
      <c r="J11" s="9"/>
    </row>
    <row r="12" spans="1:10" ht="12.75">
      <c r="A12" s="5"/>
      <c r="B12" s="17"/>
      <c r="C12" s="17"/>
      <c r="D12" s="15"/>
      <c r="E12" s="9"/>
      <c r="F12" s="5"/>
      <c r="G12" s="5"/>
      <c r="H12" s="5"/>
      <c r="I12" s="5"/>
      <c r="J12" s="9"/>
    </row>
    <row r="13" spans="1:10" ht="12.75">
      <c r="A13" s="5"/>
      <c r="B13" s="17"/>
      <c r="C13" s="17"/>
      <c r="D13" s="15"/>
      <c r="E13" s="9"/>
      <c r="F13" s="9"/>
      <c r="G13" s="9"/>
      <c r="H13" s="9"/>
      <c r="I13" s="9"/>
      <c r="J13" s="9"/>
    </row>
    <row r="14" spans="1:10" ht="12.75">
      <c r="A14" s="5"/>
      <c r="B14" s="17"/>
      <c r="C14" s="17"/>
      <c r="D14" s="15"/>
      <c r="E14" s="9"/>
      <c r="F14" s="9"/>
      <c r="G14" s="9"/>
      <c r="H14" s="9"/>
      <c r="I14" s="9"/>
      <c r="J14" s="9"/>
    </row>
    <row r="15" spans="1:10" ht="12.75">
      <c r="A15" s="5"/>
      <c r="B15" s="17"/>
      <c r="C15" s="17"/>
      <c r="D15" s="14"/>
      <c r="E15" s="5"/>
      <c r="F15" s="9"/>
      <c r="G15" s="9"/>
      <c r="H15" s="9"/>
      <c r="I15" s="9"/>
      <c r="J15" s="9"/>
    </row>
    <row r="16" spans="1:10" ht="12.75">
      <c r="A16" s="5"/>
      <c r="B16" s="17"/>
      <c r="C16" s="17"/>
      <c r="D16" s="14"/>
      <c r="E16" s="5"/>
      <c r="F16" s="5"/>
      <c r="G16" s="5"/>
      <c r="H16" s="5"/>
      <c r="I16" s="5"/>
      <c r="J16" s="9"/>
    </row>
    <row r="21" spans="1:11" ht="18">
      <c r="A21" s="40" t="s">
        <v>109</v>
      </c>
      <c r="B21" s="40"/>
      <c r="C21" s="39"/>
      <c r="D21" s="39"/>
      <c r="E21" s="39"/>
      <c r="F21" s="39"/>
      <c r="G21" s="39"/>
      <c r="H21" s="39"/>
      <c r="I21" s="39"/>
      <c r="J21" s="19"/>
      <c r="K21" s="31"/>
    </row>
    <row r="22" spans="1:11" ht="12.75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31"/>
    </row>
    <row r="23" spans="1:11" ht="12.75">
      <c r="A23" s="8" t="s">
        <v>0</v>
      </c>
      <c r="B23" s="8" t="s">
        <v>1</v>
      </c>
      <c r="C23" s="8" t="s">
        <v>2</v>
      </c>
      <c r="D23" s="8" t="s">
        <v>3</v>
      </c>
      <c r="E23" s="8" t="s">
        <v>9</v>
      </c>
      <c r="F23" s="8" t="s">
        <v>4</v>
      </c>
      <c r="G23" s="8" t="s">
        <v>5</v>
      </c>
      <c r="H23" s="8" t="s">
        <v>6</v>
      </c>
      <c r="I23" s="8" t="s">
        <v>7</v>
      </c>
      <c r="J23" s="8" t="s">
        <v>8</v>
      </c>
      <c r="K23" s="28" t="s">
        <v>23</v>
      </c>
    </row>
    <row r="24" spans="1:10" ht="12.75">
      <c r="A24" s="9"/>
      <c r="B24" s="15"/>
      <c r="C24" s="15"/>
      <c r="D24" s="15"/>
      <c r="E24" s="26">
        <v>40628</v>
      </c>
      <c r="F24" s="26">
        <v>40642</v>
      </c>
      <c r="G24" s="26">
        <v>40670</v>
      </c>
      <c r="H24" s="26">
        <v>40684</v>
      </c>
      <c r="I24" s="26">
        <v>40705</v>
      </c>
      <c r="J24" s="9"/>
    </row>
    <row r="25" spans="1:10" ht="12.75">
      <c r="A25" s="9"/>
      <c r="B25" s="15"/>
      <c r="C25" s="15"/>
      <c r="D25" s="15"/>
      <c r="E25" s="27" t="s">
        <v>24</v>
      </c>
      <c r="F25" s="27" t="s">
        <v>25</v>
      </c>
      <c r="G25" s="27" t="s">
        <v>22</v>
      </c>
      <c r="H25" s="27" t="s">
        <v>98</v>
      </c>
      <c r="I25" s="27" t="s">
        <v>20</v>
      </c>
      <c r="J25" s="9"/>
    </row>
    <row r="26" spans="1:10" ht="12.75">
      <c r="A26" s="9"/>
      <c r="B26" s="15"/>
      <c r="C26" s="15"/>
      <c r="D26" s="15"/>
      <c r="E26" s="9"/>
      <c r="F26" s="9"/>
      <c r="G26" s="9"/>
      <c r="H26" s="9"/>
      <c r="I26" s="9"/>
      <c r="J26" s="9"/>
    </row>
    <row r="27" spans="1:11" ht="12.75">
      <c r="A27" s="47">
        <v>1</v>
      </c>
      <c r="B27" s="45" t="s">
        <v>35</v>
      </c>
      <c r="C27" s="45" t="s">
        <v>36</v>
      </c>
      <c r="D27" s="48" t="s">
        <v>17</v>
      </c>
      <c r="E27" s="47"/>
      <c r="F27" s="41">
        <v>136</v>
      </c>
      <c r="G27" s="41">
        <v>114</v>
      </c>
      <c r="H27" s="41">
        <v>143</v>
      </c>
      <c r="I27" s="41">
        <v>142</v>
      </c>
      <c r="J27" s="41">
        <f>SUM(E27:I27)</f>
        <v>535</v>
      </c>
      <c r="K27" s="44">
        <f>AVERAGE(E27:I27)</f>
        <v>133.75</v>
      </c>
    </row>
    <row r="28" spans="1:10" ht="12.75">
      <c r="A28" s="5">
        <v>2</v>
      </c>
      <c r="B28" s="17"/>
      <c r="C28" s="17"/>
      <c r="D28" s="15"/>
      <c r="E28" s="9"/>
      <c r="F28" s="5"/>
      <c r="G28" s="5"/>
      <c r="H28" s="5"/>
      <c r="I28" s="5"/>
      <c r="J28" s="9"/>
    </row>
    <row r="29" spans="1:10" ht="12.75">
      <c r="A29" s="5">
        <v>3</v>
      </c>
      <c r="B29" s="17"/>
      <c r="C29" s="17"/>
      <c r="D29" s="15"/>
      <c r="E29" s="9"/>
      <c r="F29" s="5"/>
      <c r="G29" s="5"/>
      <c r="H29" s="5"/>
      <c r="I29" s="5"/>
      <c r="J29" s="9"/>
    </row>
    <row r="30" spans="1:11" ht="12.75">
      <c r="A30" s="30"/>
      <c r="B30" s="18"/>
      <c r="C30" s="18"/>
      <c r="D30" s="19"/>
      <c r="E30" s="16"/>
      <c r="F30" s="30"/>
      <c r="G30" s="30"/>
      <c r="H30" s="30"/>
      <c r="I30" s="30"/>
      <c r="J30" s="16"/>
      <c r="K30" s="31"/>
    </row>
    <row r="31" spans="1:11" ht="12.75">
      <c r="A31" s="30"/>
      <c r="B31" s="18"/>
      <c r="C31" s="18"/>
      <c r="D31" s="32"/>
      <c r="E31" s="30"/>
      <c r="F31" s="30"/>
      <c r="G31" s="30"/>
      <c r="H31" s="30"/>
      <c r="I31" s="30"/>
      <c r="J31" s="16"/>
      <c r="K31" s="31"/>
    </row>
    <row r="32" spans="1:11" ht="12.75">
      <c r="A32" s="30"/>
      <c r="B32" s="18"/>
      <c r="C32" s="18"/>
      <c r="D32" s="19"/>
      <c r="E32" s="16"/>
      <c r="F32" s="30"/>
      <c r="G32" s="30"/>
      <c r="H32" s="30"/>
      <c r="I32" s="30"/>
      <c r="J32" s="16"/>
      <c r="K32" s="31"/>
    </row>
    <row r="33" spans="1:11" ht="12.75">
      <c r="A33" s="30"/>
      <c r="B33" s="18"/>
      <c r="C33" s="18"/>
      <c r="D33" s="19"/>
      <c r="E33" s="16"/>
      <c r="F33" s="16"/>
      <c r="G33" s="16"/>
      <c r="H33" s="16"/>
      <c r="I33" s="16"/>
      <c r="J33" s="16"/>
      <c r="K33" s="31"/>
    </row>
    <row r="34" spans="1:11" ht="12.75">
      <c r="A34" s="30"/>
      <c r="B34" s="18"/>
      <c r="C34" s="18"/>
      <c r="D34" s="19"/>
      <c r="E34" s="16"/>
      <c r="F34" s="16"/>
      <c r="G34" s="16"/>
      <c r="H34" s="16"/>
      <c r="I34" s="16"/>
      <c r="J34" s="16"/>
      <c r="K34" s="31"/>
    </row>
    <row r="35" spans="1:11" ht="12.75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31"/>
    </row>
  </sheetData>
  <sheetProtection/>
  <printOptions/>
  <pageMargins left="0.787401575" right="0.787401575" top="0.984251969" bottom="0.984251969" header="0.4921259845" footer="0.4921259845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D34" sqref="D34"/>
    </sheetView>
  </sheetViews>
  <sheetFormatPr defaultColWidth="11.421875" defaultRowHeight="12.75"/>
  <cols>
    <col min="1" max="1" width="5.57421875" style="0" customWidth="1"/>
    <col min="2" max="2" width="27.00390625" style="0" customWidth="1"/>
  </cols>
  <sheetData>
    <row r="1" spans="1:8" ht="23.25">
      <c r="A1" s="1" t="s">
        <v>97</v>
      </c>
      <c r="B1" s="1"/>
      <c r="C1" s="1"/>
      <c r="D1" s="1"/>
      <c r="E1" s="1"/>
      <c r="F1" s="1"/>
      <c r="G1" s="1"/>
      <c r="H1" s="2"/>
    </row>
    <row r="2" spans="1:8" ht="12.75">
      <c r="A2" s="6"/>
      <c r="H2" s="21"/>
    </row>
    <row r="3" spans="1:8" ht="12.75">
      <c r="A3" s="6"/>
      <c r="H3" s="21"/>
    </row>
    <row r="4" spans="1:8" ht="18">
      <c r="A4" s="36" t="s">
        <v>111</v>
      </c>
      <c r="B4" s="36"/>
      <c r="C4" s="53"/>
      <c r="D4" s="53"/>
      <c r="E4" s="53"/>
      <c r="F4" s="53"/>
      <c r="G4" s="22"/>
      <c r="H4" s="23"/>
    </row>
    <row r="5" spans="1:8" ht="12.75">
      <c r="A5" s="6"/>
      <c r="H5" s="21"/>
    </row>
    <row r="6" spans="1:8" ht="12.75">
      <c r="A6" s="6"/>
      <c r="B6" s="10"/>
      <c r="C6" s="10"/>
      <c r="D6" s="10"/>
      <c r="E6" s="10"/>
      <c r="F6" s="10"/>
      <c r="G6" s="10"/>
      <c r="H6" s="21"/>
    </row>
    <row r="7" spans="1:8" ht="12.75">
      <c r="A7" s="7" t="s">
        <v>0</v>
      </c>
      <c r="B7" s="8" t="s">
        <v>3</v>
      </c>
      <c r="C7" s="8" t="s">
        <v>9</v>
      </c>
      <c r="D7" s="8" t="s">
        <v>4</v>
      </c>
      <c r="E7" s="8" t="s">
        <v>5</v>
      </c>
      <c r="F7" s="8" t="s">
        <v>6</v>
      </c>
      <c r="G7" s="8" t="s">
        <v>7</v>
      </c>
      <c r="H7" s="8" t="s">
        <v>8</v>
      </c>
    </row>
    <row r="8" spans="1:8" ht="12.75">
      <c r="A8" s="9"/>
      <c r="B8" s="9"/>
      <c r="C8" s="26">
        <v>40628</v>
      </c>
      <c r="D8" s="26">
        <v>40642</v>
      </c>
      <c r="E8" s="26">
        <v>40670</v>
      </c>
      <c r="F8" s="26">
        <v>40684</v>
      </c>
      <c r="G8" s="26">
        <v>40705</v>
      </c>
      <c r="H8" s="21"/>
    </row>
    <row r="9" spans="1:8" ht="12.75">
      <c r="A9" s="9"/>
      <c r="B9" s="9"/>
      <c r="C9" s="27" t="s">
        <v>24</v>
      </c>
      <c r="D9" s="27" t="s">
        <v>25</v>
      </c>
      <c r="E9" s="27" t="s">
        <v>22</v>
      </c>
      <c r="F9" s="27" t="s">
        <v>98</v>
      </c>
      <c r="G9" s="27" t="s">
        <v>20</v>
      </c>
      <c r="H9" s="21"/>
    </row>
    <row r="10" spans="1:8" ht="12.75">
      <c r="A10" s="6"/>
      <c r="H10" s="21"/>
    </row>
    <row r="11" spans="1:8" s="25" customFormat="1" ht="15.75">
      <c r="A11" s="49">
        <v>1</v>
      </c>
      <c r="B11" s="50" t="s">
        <v>10</v>
      </c>
      <c r="C11" s="51">
        <v>529</v>
      </c>
      <c r="D11" s="51">
        <v>539</v>
      </c>
      <c r="E11" s="51">
        <v>520</v>
      </c>
      <c r="F11" s="51">
        <v>514</v>
      </c>
      <c r="G11" s="51">
        <v>512</v>
      </c>
      <c r="H11" s="52">
        <f aca="true" t="shared" si="0" ref="H11:H19">SUM(C11:G11)</f>
        <v>2614</v>
      </c>
    </row>
    <row r="12" spans="1:8" s="25" customFormat="1" ht="15.75">
      <c r="A12" s="54">
        <v>2</v>
      </c>
      <c r="B12" s="55" t="s">
        <v>17</v>
      </c>
      <c r="C12" s="56">
        <v>459</v>
      </c>
      <c r="D12" s="56">
        <v>477</v>
      </c>
      <c r="E12" s="56">
        <v>465</v>
      </c>
      <c r="F12" s="56">
        <v>465</v>
      </c>
      <c r="G12" s="56">
        <v>443</v>
      </c>
      <c r="H12" s="57">
        <f t="shared" si="0"/>
        <v>2309</v>
      </c>
    </row>
    <row r="13" spans="1:8" s="25" customFormat="1" ht="15.75">
      <c r="A13" s="67">
        <v>3</v>
      </c>
      <c r="B13" s="68" t="s">
        <v>14</v>
      </c>
      <c r="C13" s="69">
        <v>463</v>
      </c>
      <c r="D13" s="69">
        <v>443</v>
      </c>
      <c r="E13" s="69">
        <v>445</v>
      </c>
      <c r="F13" s="69">
        <v>439</v>
      </c>
      <c r="G13" s="69">
        <v>447</v>
      </c>
      <c r="H13" s="70">
        <f t="shared" si="0"/>
        <v>2237</v>
      </c>
    </row>
    <row r="14" spans="1:8" ht="15.75">
      <c r="A14" s="24">
        <v>4</v>
      </c>
      <c r="B14" s="33" t="s">
        <v>21</v>
      </c>
      <c r="C14" s="34">
        <v>389</v>
      </c>
      <c r="D14" s="34">
        <v>368</v>
      </c>
      <c r="E14" s="34">
        <v>446</v>
      </c>
      <c r="F14" s="34">
        <v>421</v>
      </c>
      <c r="G14" s="34">
        <v>438</v>
      </c>
      <c r="H14" s="35">
        <f t="shared" si="0"/>
        <v>2062</v>
      </c>
    </row>
    <row r="15" spans="1:8" ht="15.75">
      <c r="A15" s="24">
        <v>6</v>
      </c>
      <c r="B15" s="33" t="s">
        <v>11</v>
      </c>
      <c r="C15" s="34">
        <v>366</v>
      </c>
      <c r="D15" s="34">
        <v>547</v>
      </c>
      <c r="E15" s="34">
        <v>340</v>
      </c>
      <c r="F15" s="34">
        <v>178</v>
      </c>
      <c r="G15" s="34">
        <v>190</v>
      </c>
      <c r="H15" s="35">
        <f t="shared" si="0"/>
        <v>1621</v>
      </c>
    </row>
    <row r="16" spans="1:8" ht="15.75">
      <c r="A16" s="24">
        <v>7</v>
      </c>
      <c r="B16" s="33" t="s">
        <v>13</v>
      </c>
      <c r="C16" s="34">
        <v>338</v>
      </c>
      <c r="D16" s="34">
        <v>348</v>
      </c>
      <c r="E16" s="34">
        <v>350</v>
      </c>
      <c r="F16" s="34">
        <v>157</v>
      </c>
      <c r="G16" s="34">
        <v>344</v>
      </c>
      <c r="H16" s="35">
        <f t="shared" si="0"/>
        <v>1537</v>
      </c>
    </row>
    <row r="17" spans="1:8" ht="15.75">
      <c r="A17" s="24">
        <v>5</v>
      </c>
      <c r="B17" s="33" t="s">
        <v>12</v>
      </c>
      <c r="C17" s="34">
        <v>508</v>
      </c>
      <c r="D17" s="34">
        <v>483</v>
      </c>
      <c r="E17" s="34">
        <v>0</v>
      </c>
      <c r="F17" s="34">
        <v>477</v>
      </c>
      <c r="G17" s="34">
        <v>0</v>
      </c>
      <c r="H17" s="35">
        <f t="shared" si="0"/>
        <v>1468</v>
      </c>
    </row>
    <row r="18" spans="1:8" ht="15.75">
      <c r="A18" s="24">
        <v>8</v>
      </c>
      <c r="B18" s="33" t="s">
        <v>19</v>
      </c>
      <c r="C18" s="34">
        <v>250</v>
      </c>
      <c r="D18" s="34">
        <v>238</v>
      </c>
      <c r="E18" s="34">
        <v>239</v>
      </c>
      <c r="F18" s="34">
        <v>233</v>
      </c>
      <c r="G18" s="34">
        <v>221</v>
      </c>
      <c r="H18" s="35">
        <f t="shared" si="0"/>
        <v>1181</v>
      </c>
    </row>
    <row r="19" spans="1:8" ht="15.75">
      <c r="A19" s="24">
        <v>9</v>
      </c>
      <c r="B19" s="33" t="s">
        <v>66</v>
      </c>
      <c r="C19" s="34">
        <v>403</v>
      </c>
      <c r="D19" s="34">
        <v>258</v>
      </c>
      <c r="E19" s="34">
        <v>0</v>
      </c>
      <c r="F19" s="34">
        <v>0</v>
      </c>
      <c r="G19" s="34">
        <v>0</v>
      </c>
      <c r="H19" s="35">
        <f t="shared" si="0"/>
        <v>661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Hennemann</dc:creator>
  <cp:keywords/>
  <dc:description/>
  <cp:lastModifiedBy>Kuznik Markus</cp:lastModifiedBy>
  <cp:lastPrinted>2011-04-09T17:10:08Z</cp:lastPrinted>
  <dcterms:created xsi:type="dcterms:W3CDTF">2010-04-18T07:03:19Z</dcterms:created>
  <dcterms:modified xsi:type="dcterms:W3CDTF">2011-06-11T19:59:18Z</dcterms:modified>
  <cp:category/>
  <cp:version/>
  <cp:contentType/>
  <cp:contentStatus/>
</cp:coreProperties>
</file>